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red\Documents\Matco-Norca\Price Sheets 2020\"/>
    </mc:Choice>
  </mc:AlternateContent>
  <bookViews>
    <workbookView xWindow="0" yWindow="2179" windowWidth="26063" windowHeight="11974"/>
  </bookViews>
  <sheets>
    <sheet name="FAUCETS" sheetId="1" r:id="rId1"/>
  </sheets>
  <definedNames>
    <definedName name="_xlnm._FilterDatabase" localSheetId="0" hidden="1">FAUCETS!$A$1:$A$249</definedName>
    <definedName name="_xlnm.Print_Titles" localSheetId="0">FAUCETS!$3:$3</definedName>
  </definedNames>
  <calcPr calcId="152511"/>
</workbook>
</file>

<file path=xl/calcChain.xml><?xml version="1.0" encoding="utf-8"?>
<calcChain xmlns="http://schemas.openxmlformats.org/spreadsheetml/2006/main">
  <c r="D177" i="1" l="1"/>
  <c r="E177" i="1" s="1"/>
  <c r="D249" i="1" l="1"/>
  <c r="E249" i="1" s="1"/>
  <c r="D248" i="1"/>
  <c r="D247" i="1"/>
  <c r="E247" i="1" s="1"/>
  <c r="D246" i="1"/>
  <c r="E246" i="1" s="1"/>
  <c r="D245" i="1"/>
  <c r="E245" i="1" s="1"/>
  <c r="D244" i="1"/>
  <c r="E244" i="1" s="1"/>
  <c r="D243" i="1"/>
  <c r="E243" i="1" s="1"/>
  <c r="D242" i="1"/>
  <c r="E242" i="1" s="1"/>
  <c r="D5" i="1"/>
  <c r="D6" i="1"/>
  <c r="D7" i="1"/>
  <c r="D8" i="1"/>
  <c r="D9" i="1"/>
  <c r="D10" i="1"/>
  <c r="D11" i="1"/>
  <c r="D12" i="1"/>
  <c r="D13" i="1"/>
  <c r="D14" i="1"/>
  <c r="D15" i="1"/>
  <c r="D16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2" i="1"/>
  <c r="D43" i="1"/>
  <c r="D44" i="1"/>
  <c r="D45" i="1"/>
  <c r="D46" i="1"/>
  <c r="D47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3" i="1"/>
  <c r="D164" i="1"/>
  <c r="D165" i="1"/>
  <c r="D167" i="1"/>
  <c r="D168" i="1"/>
  <c r="D169" i="1"/>
  <c r="D170" i="1"/>
  <c r="D171" i="1"/>
  <c r="D172" i="1"/>
  <c r="D173" i="1"/>
  <c r="D174" i="1"/>
  <c r="D178" i="1"/>
  <c r="D179" i="1"/>
  <c r="D180" i="1"/>
  <c r="D181" i="1"/>
  <c r="D182" i="1"/>
  <c r="D183" i="1"/>
  <c r="D184" i="1"/>
  <c r="D185" i="1"/>
  <c r="D186" i="1"/>
  <c r="D187" i="1"/>
  <c r="D188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7" i="1"/>
  <c r="D238" i="1"/>
  <c r="D239" i="1"/>
  <c r="D240" i="1"/>
  <c r="D241" i="1"/>
  <c r="D252" i="1"/>
  <c r="D253" i="1"/>
  <c r="D254" i="1"/>
  <c r="D255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1" i="1"/>
  <c r="D272" i="1"/>
  <c r="D273" i="1"/>
  <c r="D274" i="1"/>
  <c r="D275" i="1"/>
  <c r="D277" i="1"/>
  <c r="D278" i="1"/>
  <c r="E248" i="1" l="1"/>
  <c r="E229" i="1"/>
  <c r="E228" i="1"/>
  <c r="E227" i="1"/>
  <c r="E226" i="1"/>
  <c r="E225" i="1"/>
  <c r="E224" i="1"/>
  <c r="E198" i="1"/>
  <c r="E197" i="1"/>
  <c r="E196" i="1"/>
  <c r="E195" i="1"/>
  <c r="E194" i="1"/>
  <c r="E193" i="1"/>
  <c r="E186" i="1"/>
  <c r="E185" i="1"/>
  <c r="E165" i="1" l="1"/>
  <c r="E164" i="1"/>
  <c r="E163" i="1"/>
  <c r="E220" i="1" l="1"/>
  <c r="E218" i="1"/>
  <c r="E216" i="1"/>
  <c r="E214" i="1"/>
  <c r="E212" i="1"/>
  <c r="E210" i="1"/>
  <c r="E92" i="1"/>
  <c r="E91" i="1"/>
  <c r="E90" i="1"/>
  <c r="E89" i="1"/>
  <c r="E88" i="1"/>
  <c r="E87" i="1"/>
  <c r="E13" i="1" l="1"/>
  <c r="E14" i="1"/>
  <c r="E8" i="1"/>
  <c r="E7" i="1"/>
  <c r="E9" i="1" l="1"/>
  <c r="E10" i="1"/>
  <c r="E18" i="1"/>
  <c r="E20" i="1"/>
  <c r="E19" i="1"/>
  <c r="E21" i="1"/>
  <c r="E22" i="1"/>
  <c r="E23" i="1"/>
  <c r="E25" i="1"/>
  <c r="E24" i="1"/>
  <c r="E27" i="1"/>
  <c r="E26" i="1"/>
  <c r="E28" i="1"/>
  <c r="E30" i="1"/>
  <c r="E29" i="1"/>
  <c r="E31" i="1"/>
  <c r="E36" i="1"/>
  <c r="E35" i="1"/>
  <c r="E37" i="1"/>
  <c r="E33" i="1"/>
  <c r="E32" i="1"/>
  <c r="E34" i="1"/>
  <c r="E39" i="1"/>
  <c r="E38" i="1"/>
  <c r="E40" i="1"/>
  <c r="E60" i="1"/>
  <c r="E61" i="1"/>
  <c r="E59" i="1"/>
  <c r="E63" i="1"/>
  <c r="E64" i="1"/>
  <c r="E62" i="1"/>
  <c r="E188" i="1"/>
  <c r="E204" i="1"/>
  <c r="E205" i="1"/>
  <c r="E206" i="1"/>
  <c r="E207" i="1"/>
  <c r="E208" i="1"/>
  <c r="E209" i="1"/>
  <c r="E211" i="1"/>
  <c r="E213" i="1"/>
  <c r="E215" i="1"/>
  <c r="E217" i="1"/>
  <c r="E219" i="1"/>
  <c r="E49" i="1"/>
  <c r="E50" i="1"/>
  <c r="E51" i="1"/>
  <c r="E52" i="1"/>
  <c r="E237" i="1"/>
  <c r="E238" i="1"/>
  <c r="E181" i="1"/>
  <c r="E178" i="1"/>
  <c r="E179" i="1"/>
  <c r="E128" i="1"/>
  <c r="E108" i="1"/>
  <c r="E56" i="1"/>
  <c r="E58" i="1"/>
  <c r="E57" i="1"/>
  <c r="E187" i="1"/>
  <c r="E184" i="1"/>
  <c r="E183" i="1"/>
  <c r="E182" i="1"/>
  <c r="E180" i="1"/>
  <c r="E55" i="1"/>
  <c r="E5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93" i="1"/>
  <c r="E94" i="1"/>
  <c r="E95" i="1"/>
  <c r="E252" i="1"/>
  <c r="E253" i="1"/>
  <c r="E254" i="1"/>
  <c r="E255" i="1"/>
  <c r="E154" i="1"/>
  <c r="E153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1" i="1"/>
  <c r="E272" i="1"/>
  <c r="E273" i="1"/>
  <c r="E274" i="1"/>
  <c r="E275" i="1"/>
  <c r="E277" i="1"/>
  <c r="E278" i="1"/>
  <c r="E118" i="1"/>
  <c r="E231" i="1"/>
  <c r="E241" i="1"/>
  <c r="E240" i="1"/>
  <c r="E239" i="1"/>
  <c r="E235" i="1"/>
  <c r="E234" i="1"/>
  <c r="E233" i="1"/>
  <c r="E232" i="1"/>
  <c r="E230" i="1"/>
  <c r="E223" i="1"/>
  <c r="E222" i="1"/>
  <c r="E221" i="1"/>
  <c r="E202" i="1"/>
  <c r="E201" i="1"/>
  <c r="E200" i="1"/>
  <c r="E199" i="1"/>
  <c r="E192" i="1"/>
  <c r="E191" i="1"/>
  <c r="E190" i="1"/>
  <c r="E174" i="1"/>
  <c r="E173" i="1"/>
  <c r="E172" i="1"/>
  <c r="E171" i="1"/>
  <c r="E170" i="1"/>
  <c r="E169" i="1"/>
  <c r="E168" i="1"/>
  <c r="E167" i="1"/>
  <c r="E161" i="1"/>
  <c r="E160" i="1"/>
  <c r="E159" i="1"/>
  <c r="E158" i="1"/>
  <c r="E157" i="1"/>
  <c r="E156" i="1"/>
  <c r="E155" i="1"/>
  <c r="E152" i="1"/>
  <c r="E151" i="1"/>
  <c r="E150" i="1"/>
  <c r="E149" i="1"/>
  <c r="E148" i="1"/>
  <c r="E147" i="1"/>
  <c r="E146" i="1"/>
  <c r="E145" i="1"/>
  <c r="E144" i="1"/>
  <c r="E143" i="1"/>
  <c r="E141" i="1"/>
  <c r="E140" i="1"/>
  <c r="E142" i="1"/>
  <c r="E139" i="1"/>
  <c r="E138" i="1"/>
  <c r="E137" i="1"/>
  <c r="E136" i="1"/>
  <c r="E134" i="1"/>
  <c r="E133" i="1"/>
  <c r="E132" i="1"/>
  <c r="E131" i="1"/>
  <c r="E130" i="1"/>
  <c r="E129" i="1"/>
  <c r="E127" i="1"/>
  <c r="E126" i="1"/>
  <c r="E125" i="1"/>
  <c r="E124" i="1"/>
  <c r="E123" i="1"/>
  <c r="E122" i="1"/>
  <c r="E121" i="1"/>
  <c r="E120" i="1"/>
  <c r="E119" i="1"/>
  <c r="E117" i="1"/>
  <c r="E116" i="1"/>
  <c r="E115" i="1"/>
  <c r="E114" i="1"/>
  <c r="E113" i="1"/>
  <c r="E112" i="1"/>
  <c r="E111" i="1"/>
  <c r="E110" i="1"/>
  <c r="E109" i="1"/>
  <c r="E107" i="1"/>
  <c r="E106" i="1"/>
  <c r="E105" i="1"/>
  <c r="E104" i="1"/>
  <c r="E103" i="1"/>
  <c r="E102" i="1"/>
  <c r="E101" i="1"/>
  <c r="E100" i="1"/>
  <c r="E99" i="1"/>
  <c r="E98" i="1"/>
  <c r="E97" i="1"/>
  <c r="E53" i="1"/>
  <c r="E47" i="1"/>
  <c r="E46" i="1"/>
  <c r="E45" i="1"/>
  <c r="E44" i="1"/>
  <c r="E43" i="1"/>
  <c r="E42" i="1"/>
  <c r="E16" i="1"/>
  <c r="E15" i="1"/>
  <c r="E12" i="1"/>
  <c r="E11" i="1"/>
  <c r="E6" i="1"/>
  <c r="E5" i="1"/>
</calcChain>
</file>

<file path=xl/sharedStrings.xml><?xml version="1.0" encoding="utf-8"?>
<sst xmlns="http://schemas.openxmlformats.org/spreadsheetml/2006/main" count="649" uniqueCount="597">
  <si>
    <t>SR-798WS</t>
  </si>
  <si>
    <t>PD-150C (AE-395)</t>
  </si>
  <si>
    <t>PD-150SS (AE-395S)</t>
  </si>
  <si>
    <t>PD-480BN (AE-995S)</t>
  </si>
  <si>
    <t>PD-480C (AE-995)</t>
  </si>
  <si>
    <t>PD-500BN (AE-976S)</t>
  </si>
  <si>
    <t>PD-500C (AE-976)</t>
  </si>
  <si>
    <t>BN SHWR ONLY TRIM, METAL LEVEL       HNDL</t>
  </si>
  <si>
    <t>BN TUB / SHWR TRIM, SLIP ON DIV      SPOUT, METAL LEVER HNDL</t>
  </si>
  <si>
    <t>CP TUB / SHWR TRIM, SLIP ON DIV      SPOUT, METAL LEVER HNDL</t>
  </si>
  <si>
    <t>2 HANDLE CP BAR FAUCET, METAL LEVER  HNDL, GOOSE NECK SPOUT, CERAMIC     CARTRIDGE</t>
  </si>
  <si>
    <t>2 HANDLE SS BAR FAUCET, METAL LEVER  HNDL, GOOSE NECK SPOUT, CERAMIC     CARTRIDGE</t>
  </si>
  <si>
    <t>BN 2 HANDLE DECORATIVE ROMAN TUB     FCT, METAL LEVER HANDLES</t>
  </si>
  <si>
    <t>CP 2 HANDLE DECORATIVE ROMAN TUB     FCT, METAL LEVER HANDLES</t>
  </si>
  <si>
    <t>CP TUB / SHWR TRIM, SLIP ON DIV      SPOUT, METAL LEVER HNDL,</t>
  </si>
  <si>
    <t>PO-200C (AE-905)</t>
  </si>
  <si>
    <t>8" CP KITCHEN FAUCET LESS SPRAY      POSITANO COLLECTION</t>
  </si>
  <si>
    <t>PO-200SS (AE-905S)</t>
  </si>
  <si>
    <t>8" KITCHEN FCT-SATIN NICKEL-HIGH     SPOUT METAL LEVER                   HANDLES POSITANO COLLECTION</t>
  </si>
  <si>
    <t>PO-240C (AE-915)</t>
  </si>
  <si>
    <t>8" CP KITCHEN FAUCET WITH CP HOSE    AND SPRAY POSITANO COLLECTION</t>
  </si>
  <si>
    <t>PO-240SS (AE-915S)</t>
  </si>
  <si>
    <t>8"KITCHEN FAUCET W/SPRAY SATIN       NICKEL POSITANO COLLECTION</t>
  </si>
  <si>
    <t>PO-320C</t>
  </si>
  <si>
    <t>PO-400BN (AE-855S)</t>
  </si>
  <si>
    <t>4" LAV FCT-SATIN NICKEL-LEVER        HNDLS-POPUP POSITANO COLLECTION</t>
  </si>
  <si>
    <t>PO-720BNJP</t>
  </si>
  <si>
    <t>PO-730BNJP</t>
  </si>
  <si>
    <t>PO-730CJP</t>
  </si>
  <si>
    <t>PO-900BNJP</t>
  </si>
  <si>
    <t>PO-900CJP</t>
  </si>
  <si>
    <t>BL-150C</t>
  </si>
  <si>
    <t>SNGL HDLE CP KITCHEN FCT,P/O SPRAY   METAL LEVER HANDLE, CERAMIC CART    1-3 HOLE INSTALL, DECK PLATE INCL</t>
  </si>
  <si>
    <t>BL-150SS</t>
  </si>
  <si>
    <t>SNGL HDLE S/S KITCHEN FCT,P/O SPRAY  METAL LEVER HANDLE, CERAMIC CART    1-3 HOLE INSTALL, DECK PLATE INCL</t>
  </si>
  <si>
    <t>BL-240C</t>
  </si>
  <si>
    <t>2 HANDLE CP KITCHEN FAUCET W/SPRAY   METAL LEVER HANDLE, D STYLE SPOUT   CERAMIC CARTRIDGE, 4 HOLE INSTALL</t>
  </si>
  <si>
    <t>BL-250C</t>
  </si>
  <si>
    <t>2 HANDLE CP KITCHEN FAUCET L/SPRAY   METAL LEVER HANDLE, GOOSENECK SPOUT , CERAMIC CARTRIDGE</t>
  </si>
  <si>
    <t>BL-250SS</t>
  </si>
  <si>
    <t>2 HANDLE S/S KITCHEN FAUCET L/SPRAY  METAL LEVER HANDLE, GOOSENECK SPOUT , CERAMIC CARTRIDGE</t>
  </si>
  <si>
    <t>BL-260C</t>
  </si>
  <si>
    <t>2 HANDLE CP KITCHEN FAUCET W/SPRAY   METAL LEVER HANDLE,GOOSENECK SPOUT  CERAMIC CARTRIDGE</t>
  </si>
  <si>
    <t>BL-260SS</t>
  </si>
  <si>
    <t>2 HANDLE S/S KITCHEN FAUCET W/SPRAY  METAL LEVER HANDLE, GOOSENECK SPOUT , CERAMIC CARTRIDGE, 4 HOLE INSTALL</t>
  </si>
  <si>
    <t>BL-320C</t>
  </si>
  <si>
    <t>BL-320SS</t>
  </si>
  <si>
    <t>BL-400BN</t>
  </si>
  <si>
    <t>2 HANDLE DECORATIVE 4" LAV FCT,      METAL LEVER HANDLES, CERAMIC CART   METAL POP UP, BRUSHED NICKEL</t>
  </si>
  <si>
    <t>BL-400C</t>
  </si>
  <si>
    <t>2 HANDLE CP DECORATIVE 4" LAV FCT,   METAL LEVER HANDLES, CERAMIC CART   METAL POP UP</t>
  </si>
  <si>
    <t>BL-400CL</t>
  </si>
  <si>
    <t>2 HANDLE CP DECORATIVE 4" LAV FCT,   METAL LEVER HANDLES, CERAMIC CART   L/POP UP</t>
  </si>
  <si>
    <t>BL-400ORB</t>
  </si>
  <si>
    <t>2 HANDLE DECORATIVE 4" LAV FCT,      METAL LEVER HANDLES, CERAMIC CART   METAL POP UP, OIL RUBBED BRONZE</t>
  </si>
  <si>
    <t>BL-480BN</t>
  </si>
  <si>
    <t>2 HANDLE DECORATIVE 8" SPREAD LAV    FCT, METAL LEVER HANDLES, CERAMIC   CART, METAL POP UP,BRUSHED NICKEL</t>
  </si>
  <si>
    <t>BL-480C</t>
  </si>
  <si>
    <t>2 HANDLE CP DECORATIVE 8" SPREAD     LAV FCT, METAL LEVER HANDLES,       CERAMIC CARTRIDGES, METAL POP UP</t>
  </si>
  <si>
    <t>BL-480ORB</t>
  </si>
  <si>
    <t>2 HANDLE DECORATIVE 8" SPREAD LAV    FCT, METAL LEVER HANDLES, CERAMIC   CART,METAL POP UP,OIL RUBBED BRONZE</t>
  </si>
  <si>
    <t>BL-700BNJP</t>
  </si>
  <si>
    <t>BRUSHED NICKEL VALVE TRIM ONLY       METAL LEVER HNDL</t>
  </si>
  <si>
    <t>BL-700CJP</t>
  </si>
  <si>
    <t>CHROME PLATE VALVE TRIM ONLY         METAL LEVER HNDL</t>
  </si>
  <si>
    <t>BL-700ORBJP</t>
  </si>
  <si>
    <t>OIL RUBBED BRONZE VALVE TRIM ONLY    METAL LEVER HNDL</t>
  </si>
  <si>
    <t>BL-900BN</t>
  </si>
  <si>
    <t>BRUSHED NICKEL 2 HANDLE ROMAN TUB    FCT, METAL LEVER HANDLES, CERAMIC   CART, HIGH FLOW,LOOSE ROUGH IN</t>
  </si>
  <si>
    <t>BL-900BNJP</t>
  </si>
  <si>
    <t>BRUSHED NICKEL 2 HANDLE ROMAN TUB    FCT TRIM, METAL LEVER HANDLES</t>
  </si>
  <si>
    <t>BL-900C</t>
  </si>
  <si>
    <t>CHROME PLATE 2 HANDLE ROMAN TUB      FCT, METAL LEVER HANDLES, CERAMIC   CART, HIGH FLOW,LOOSE ROUGH IN</t>
  </si>
  <si>
    <t>BL-900CJP</t>
  </si>
  <si>
    <t>CHROME PLATE 2 HANDLE ROMAN TUB      FCT TRIM, METAL LEVER HANDLES</t>
  </si>
  <si>
    <t>BL-900ORB</t>
  </si>
  <si>
    <t>OIL RUBBED BRONZE 2 HANDLE ROMAN     TUB FCT,METAL LEVER HANDLES,CERAMIC CART,HIGH FLOW LOOSE ROUGH IN</t>
  </si>
  <si>
    <t>BL-900ORBJP</t>
  </si>
  <si>
    <t>OIL RUBBED BRONZE 2 HANDLE ROMAN     TUB FCT TRIM, METAL LEVER HANDLES</t>
  </si>
  <si>
    <t>CL-100C (FT-200SEL)</t>
  </si>
  <si>
    <t>8" SINGLE LEVER DECK FAUCET          SOLID LEVER HANDLE-EURO DESIGN</t>
  </si>
  <si>
    <t>CL-100SS (FT-200SELS)</t>
  </si>
  <si>
    <t>8" SATIN NICKEL SINGLE LEVER DECK    FAUCET SOLID LEVER HANDLE-EURO      DESIGN</t>
  </si>
  <si>
    <t>CL-130C</t>
  </si>
  <si>
    <t>8" C/P SINGLE LEVER WITH SPRAY       HOSE THROUGH DECK PLATE</t>
  </si>
  <si>
    <t>CL-140C (FT-210SEL)</t>
  </si>
  <si>
    <t>8" SINGLE LEVER DECK FAUCET          W/CHROME SPRAY SOLID LEVER          HANDLE-EURO DESIGN</t>
  </si>
  <si>
    <t>CL-140SS (FT-210SELS)</t>
  </si>
  <si>
    <t>8" SINGLE LEVER DECK FAUCET          W/BRUSHED NICKEL SPRAY SOLID LEVER  HANDLE-EURO DESIGN SATIN NICKEL</t>
  </si>
  <si>
    <t>CL-150C (AE-251)</t>
  </si>
  <si>
    <t>C/P KITCHEN FCT W/CERAMIC CART PULL  OUT SPRAY</t>
  </si>
  <si>
    <t>CL-150SS ( AE-251S)</t>
  </si>
  <si>
    <t>BRUSHED NICKEL FCT W/CERAMIC CART    PULL OUT SPRAY</t>
  </si>
  <si>
    <t>CL-200C (FT-305ED)</t>
  </si>
  <si>
    <t>8" DECK FCT-WASHERLES-METAL HANDLES  EURO DESIGN</t>
  </si>
  <si>
    <t>CL-202C (FT-300ED)</t>
  </si>
  <si>
    <t>8" DECK FAUCET-WASHERLESS            EURO DESIGN</t>
  </si>
  <si>
    <t>CL-240C (FT-315ED)</t>
  </si>
  <si>
    <t>8"DECK FCT-WASHERLESS-METAL HANDLES  W/SPRAY-EURO DESIGN</t>
  </si>
  <si>
    <t>CL-242C (FT-310ED)</t>
  </si>
  <si>
    <t>8" KITCHEN FAUCET W/BLACK SPRAY      W/ DELTA STYLE HDLES-EURO DESIGN</t>
  </si>
  <si>
    <t>CL-308C (FT-375)</t>
  </si>
  <si>
    <t>WALL FAUCET 7"-9" ADJ.W/6"SPOT</t>
  </si>
  <si>
    <t>CL-308CH (RQ-808)</t>
  </si>
  <si>
    <t>8" WALL FAUCET W/8" SPOUT</t>
  </si>
  <si>
    <t>CL-308CS (FT-308)</t>
  </si>
  <si>
    <t>8" COMB. WALL FAUCET W/8 SPOUT</t>
  </si>
  <si>
    <t>CL-312CH (RQ-812)</t>
  </si>
  <si>
    <t>8" WALL FAUCET W/12" SPOUT</t>
  </si>
  <si>
    <t>CL-312CS (FT-312)</t>
  </si>
  <si>
    <t>8"COMB. WALL FAUCET W/12" SPOU</t>
  </si>
  <si>
    <t>CL-320C (FY-990)</t>
  </si>
  <si>
    <t>4" CP. BR. BAR FAUCET</t>
  </si>
  <si>
    <t>CL-320CB (FY-991WB)</t>
  </si>
  <si>
    <t>4" CP BAR SINK FAUCET W/GOOSENECK    WRIST BLADE HANDLES- WASHERLESS</t>
  </si>
  <si>
    <t>CL-320CH (RQ-400)</t>
  </si>
  <si>
    <t>4" DECK FAUECT W/GOOSENECK SPT</t>
  </si>
  <si>
    <t>CL-320SS</t>
  </si>
  <si>
    <t>4" SS BAR FAUCET, METAL LEVER HNDL,  GOOSE NECK SPOUT, CERAMIC CARTRIDGE</t>
  </si>
  <si>
    <t>CL-380RB (FY-980)</t>
  </si>
  <si>
    <t>R.B. LAUNDRY TRAY FAUCET</t>
  </si>
  <si>
    <t>CL-386CA (FY-985)</t>
  </si>
  <si>
    <t>4" CP BR. LAUNDRY FCT.W/6"SP</t>
  </si>
  <si>
    <t>CL-386CH (RQ-406)</t>
  </si>
  <si>
    <t>4" DECK FAUCET W/6"SPOUT</t>
  </si>
  <si>
    <t>CL-400BN</t>
  </si>
  <si>
    <t>4" LAV FCT-WASHERLESS-METAL HANDLES  W/POP-UP,BRUSHED NICKEL</t>
  </si>
  <si>
    <t>CL-400C (CT-855ED)</t>
  </si>
  <si>
    <t>4" LAV FCT-WASHERLESS-METAL HANDLES  W/POP-UP IAPMO/NSF61 EURO DESIGN</t>
  </si>
  <si>
    <t>CL-400CB (CT-800EDWB)</t>
  </si>
  <si>
    <t>4" EURO DESIGN CENTERSET/WASHERLESS  W/WBH WRIST BLADE HANDLES LESS POP  UP</t>
  </si>
  <si>
    <t>CL-400CL (CT-805ED)</t>
  </si>
  <si>
    <t>4" LAV FCT-WASHERLESS-METAL HANDLES  L/POP-UP IAPMO/NSF61 EURO DESIGN</t>
  </si>
  <si>
    <t>CL-402C (CT-852ED)</t>
  </si>
  <si>
    <t>4" CENTERSET WASHERLESS W/BRASS POP  UP EURO DESIGN</t>
  </si>
  <si>
    <t>CL-402CL (CT-800ED)</t>
  </si>
  <si>
    <t>4" CENTERSET-WSHRLESS, 2 HDNLE       L/POP-UP IAPMO/NSF61 EURO DESIGN</t>
  </si>
  <si>
    <t>CL-500BN (CT-452SELS)</t>
  </si>
  <si>
    <t>4" SINGLE HANDLE W/BRASS POP-UP      SOLID LEVER HANDLE-EURO DESIGN      SATIN NICKEL</t>
  </si>
  <si>
    <t>CL-500C (CT-452SEL)</t>
  </si>
  <si>
    <t>4" SINGLE HANDLE W/BRASS POP-UP      SOLID LEVER HANDLE-EURO DESIGN</t>
  </si>
  <si>
    <t>CL-500CL (CT-400SEL)</t>
  </si>
  <si>
    <t>4" SINGLE HANDLE LESS POPUP          SOLID LEVER HANDLE-EURO DESIGN</t>
  </si>
  <si>
    <t>CL-700C</t>
  </si>
  <si>
    <t>CP VALVE ONLY TRIM, SLIP ON DIV      SPOUT, METAL LEVER HNDL, P.B.V., CC OR IP, L/STOPS</t>
  </si>
  <si>
    <t>CL-700CJP</t>
  </si>
  <si>
    <t>CP VALVE ONLY TRIM, METAL LEVEL      HNDL</t>
  </si>
  <si>
    <t>CL-720C</t>
  </si>
  <si>
    <t>CP SHWR ONLY TRIM, SLIP ON DIV       SPOUT, METAL LEVER HNDL, P.B.V., CC OR IP, L/STOPS</t>
  </si>
  <si>
    <t>CL-720CJP</t>
  </si>
  <si>
    <t>CP SHWR ONLY TRIM, METAL LEVER       HNDL</t>
  </si>
  <si>
    <t>CL-730C</t>
  </si>
  <si>
    <t>CP TUB / SHWR TRIM, SLIP ON DIV      SPOUT, METAL LEVER HNDL, P.B.V., CC OR IP, L/STOPS</t>
  </si>
  <si>
    <t>CL-730CJP</t>
  </si>
  <si>
    <t>VE-100C (FT-200)</t>
  </si>
  <si>
    <t>8" SINGLE LEVER DECK FAUCET</t>
  </si>
  <si>
    <t>VE-130C (FT-210D)</t>
  </si>
  <si>
    <t>8" SINGLE LEVER WITH SPRAY           HOSE THROUGH DECK PLATE</t>
  </si>
  <si>
    <t>VE-140C (FT-210)</t>
  </si>
  <si>
    <t>8" SINGLE HANDLE WITH SPRAY</t>
  </si>
  <si>
    <t>VE-200CB (FT-300WB)</t>
  </si>
  <si>
    <t>8"KIT.DECK FCT.,WASHERLESS W/        WRIST BLADE HANDLES</t>
  </si>
  <si>
    <t>VE-202C (FT-300)</t>
  </si>
  <si>
    <t>8" DECK FAUCET, WASHERLESS</t>
  </si>
  <si>
    <t>VE-240CG (FT-777)</t>
  </si>
  <si>
    <t>8" CP BRASS BODY KIT FCT W/LVR       HANDLES GERBER STYLE</t>
  </si>
  <si>
    <t>VE-242C (FT-310)</t>
  </si>
  <si>
    <t>8" DECK,WASHERLESS W/SPRAY</t>
  </si>
  <si>
    <t>VE-400C (CT-855M)</t>
  </si>
  <si>
    <t>4" LAV FCT-WASHERLESS-METAL HANDLES  W/POP-UP IAPMO/NSF61                FOR MILL SUPPLY ONLY</t>
  </si>
  <si>
    <t>VE-400CG (CT-777)</t>
  </si>
  <si>
    <t>4" CP BRASS BODY LAV FCT W POPUP     W/LVR HNDL GERBER STYLE</t>
  </si>
  <si>
    <t>VE-400CH (CT-750)</t>
  </si>
  <si>
    <t>4" CP DESIGNER CENTERSET W/POP</t>
  </si>
  <si>
    <t>VE-400CLB (CT-800WB)</t>
  </si>
  <si>
    <t>4" CENTERSET/WASHERLESS W/WBH        WRIST BLADE HANDLES</t>
  </si>
  <si>
    <t>VE-400CLH (CT-705)</t>
  </si>
  <si>
    <t>4" CP DESIGNER CENTERSET</t>
  </si>
  <si>
    <t>VE-402C (CT-852)</t>
  </si>
  <si>
    <t>4"CENTERSET,WASHERLESS W/P/U         BRASS POP-UP</t>
  </si>
  <si>
    <t>VE-402CL (CT-800)</t>
  </si>
  <si>
    <t>4" CENTERSET WASHERLESS ACRYLIC      HANDLE</t>
  </si>
  <si>
    <t>VE-500C (CT-452D)</t>
  </si>
  <si>
    <t>4" SINGLE LEVER LAV FAUCET           WITH CP BRASS POP UP</t>
  </si>
  <si>
    <t>VE-500CL (CT-400D)</t>
  </si>
  <si>
    <t>4" CP SINGLE LEVER CENTERSET</t>
  </si>
  <si>
    <t>VE-502C (CT-452)</t>
  </si>
  <si>
    <t>4" SINGLE HANDLE W/BRASS POPUP</t>
  </si>
  <si>
    <t>VE-770C (TNS-100D)</t>
  </si>
  <si>
    <t>SINGLE "DELTA STYLE" SOLID LEVER     TUB/SHOWER COMB</t>
  </si>
  <si>
    <t>VE-772C (TNS-100)</t>
  </si>
  <si>
    <t>SINGLE ACRYLIC HANDLE TUB/SHOWER     COMB</t>
  </si>
  <si>
    <t>VE-822C (TNS-782SWS)</t>
  </si>
  <si>
    <t>TWO VALVE WASHERLESS SHOWER VALVE    WITH ACRYLIC HANDLES</t>
  </si>
  <si>
    <t>VE-830C (TNS-782)</t>
  </si>
  <si>
    <t>2 VALVE TUB / SHOWER COMBO</t>
  </si>
  <si>
    <t>VE-832C (TNS-782WS)</t>
  </si>
  <si>
    <t>2 VALVE TUB / SHOWER COMBO           WASHERLESS , WITH ACRYLIC HANDLES</t>
  </si>
  <si>
    <t>VE-870C (TNS-783)</t>
  </si>
  <si>
    <t>3 VALVE TUB / SHOWER COMBO</t>
  </si>
  <si>
    <t>VE-872C (TNS-783WS)</t>
  </si>
  <si>
    <t>3 VALVE TUB / SHOWER COMBO           WASHERLESS</t>
  </si>
  <si>
    <t>BY-754BN</t>
  </si>
  <si>
    <t>UNIVERSAL BRUSHED NICKEL HEAD,ARM    AND FLG BETTER VALUE 2.5 GPM</t>
  </si>
  <si>
    <t>BY-754C</t>
  </si>
  <si>
    <t>UNIVERSAL CHROME HEAD,ARM AND FLG    BETTER VALUE 2.5 GPM</t>
  </si>
  <si>
    <t>BY-756BN</t>
  </si>
  <si>
    <t>UNIVERSAL BRUSHED NICKEL SLIP ON     TUB SPOUT WITH DIVERTER GOOD VALUE</t>
  </si>
  <si>
    <t>BY-756C</t>
  </si>
  <si>
    <t>UNIVERSAL CHROME SLIP ON TUB SPOUT   WITH DIVERTER GOOD VALUE</t>
  </si>
  <si>
    <t>BY-756ORB</t>
  </si>
  <si>
    <t>UNIVERSAL OIL RUBBED BRONZE SLIP ON  TUB SPOUT WITH DIVERTER GOOD VALUE</t>
  </si>
  <si>
    <t>BY-759BN</t>
  </si>
  <si>
    <t>8-1/2" UNIVERSAL BRUSHED NICKEL      SLIP ON TUB SPOUT WITH DIVERTER</t>
  </si>
  <si>
    <t>BY-759C</t>
  </si>
  <si>
    <t>8-1/2" UNIVERSAL CHROME SLIP ON TUB  SPOUT WITH DIVERTER</t>
  </si>
  <si>
    <t>BY-759ORB</t>
  </si>
  <si>
    <t>8-1/2" UNIVERSAL OIL RUBBED BRONZE   SLIP ON TUB SPOUT WITH DIVERTER</t>
  </si>
  <si>
    <t>RR-999</t>
  </si>
  <si>
    <t>ROMAN TUB LOOSE BODY ROUGH IN VALVE  WITH CERAMIC CART.,1/2"CC / 1/2"IP  CONNECTION ,HIGH FLOW,3 HOLE ROUGH</t>
  </si>
  <si>
    <t>SR-798</t>
  </si>
  <si>
    <t>REPLACEMENT CARTRIDGE FOR PRESSURE   BALANCING VALVE</t>
  </si>
  <si>
    <t>SR-799</t>
  </si>
  <si>
    <t>PRESSURE BALANCE VALVE, UNIVERSAL    1/2" FITTINGS (CC / IP) LESS STOPS</t>
  </si>
  <si>
    <t>SR-799WS</t>
  </si>
  <si>
    <t>PRESSURE BALANCE VALVE, UNIVERSAL    1/2" FITTINGS (CC / IP) WITH STOPS</t>
  </si>
  <si>
    <t>PADOVA</t>
  </si>
  <si>
    <t>POSITANO</t>
  </si>
  <si>
    <t>BUILDER LIGHT</t>
  </si>
  <si>
    <t>CLASSIC</t>
  </si>
  <si>
    <t>VALUE ENGINEERED</t>
  </si>
  <si>
    <t>BUILD YOUR OWN</t>
  </si>
  <si>
    <t>JOB PACK AND ROUGH IN</t>
  </si>
  <si>
    <t>PART#</t>
  </si>
  <si>
    <t>DESCRIPTION</t>
  </si>
  <si>
    <t>LIST</t>
  </si>
  <si>
    <t>Multiplier</t>
  </si>
  <si>
    <t>Net Price</t>
  </si>
  <si>
    <t>INNER CTN</t>
  </si>
  <si>
    <t>I 2 of 5 INNER</t>
  </si>
  <si>
    <t>MASTER CTN</t>
  </si>
  <si>
    <t>I 2 of 5 MASTER</t>
  </si>
  <si>
    <t>UPC CODE</t>
  </si>
  <si>
    <t>Your Multiplier:</t>
  </si>
  <si>
    <t>FAUCET LIST PRICE GUIDE</t>
  </si>
  <si>
    <t xml:space="preserve">REPLACEMENT CARTRIDGE FOR PRESSURE BALANCING VALVE (WITH STOPS) </t>
  </si>
  <si>
    <t>BL-150ORB</t>
  </si>
  <si>
    <t>SNGL HDLE OIL RUBBED BRZ KITCHEN     FCT,P/O SPRAY METAL LEVER HANDLE,   CERAMIC CART 1-3 HOLE INSTALL, DECK</t>
  </si>
  <si>
    <t>BL-260ORB</t>
  </si>
  <si>
    <t>2 HANDLE OIL RUBBED BRZ KITCHEN      FAUCET W/SPRAY METAL LEVER HANDLE,  GOOSENECK SPOUT , CERAMIC</t>
  </si>
  <si>
    <t>BL-320ORB</t>
  </si>
  <si>
    <t>2 HANDLE OIL RUBBED BRZ BAR FAUCET,  METAL LEVE HNDL, GOOSE NECK SPOUT,  CERAMIC CARTRIDGE</t>
  </si>
  <si>
    <t>FAUCETS-ADDITIONAL</t>
  </si>
  <si>
    <t>BASIN AND BATH COCK</t>
  </si>
  <si>
    <t>FY-700</t>
  </si>
  <si>
    <t>BASIN COCK W/H AND C INDEX BUTTON</t>
  </si>
  <si>
    <t>FY-700X</t>
  </si>
  <si>
    <t>FY-750</t>
  </si>
  <si>
    <t>BATH COCK - 3-3/8"</t>
  </si>
  <si>
    <t>FY-775</t>
  </si>
  <si>
    <t>CP BRASS NO.3 BTHCK W/RENEW SEAT</t>
  </si>
  <si>
    <t>3-3/8" SHOWER STALL VALVE</t>
  </si>
  <si>
    <t>NON-METALLIC FAUCETS</t>
  </si>
  <si>
    <t>NM-151C</t>
  </si>
  <si>
    <t>CP PLASTIC 3 PC ROMAN TUB FILLER</t>
  </si>
  <si>
    <t>NM-300</t>
  </si>
  <si>
    <t>NM-300BL</t>
  </si>
  <si>
    <t>NM-310</t>
  </si>
  <si>
    <t>NM-310BL</t>
  </si>
  <si>
    <t>NM-400C</t>
  </si>
  <si>
    <t>NM-600</t>
  </si>
  <si>
    <t>TWO HANDLE CP PLASTIC TUB / SHR FCT  IAPMO APPROVED</t>
  </si>
  <si>
    <t>NM-600SC</t>
  </si>
  <si>
    <t>CP PLASTIC SHOWER VALVE ONLY 8"</t>
  </si>
  <si>
    <t>NM-800</t>
  </si>
  <si>
    <t>NM-800BL</t>
  </si>
  <si>
    <t>NM-850</t>
  </si>
  <si>
    <t>4" CP PLASTIC LAV FAUCET W/POPUP</t>
  </si>
  <si>
    <t>NM-985</t>
  </si>
  <si>
    <t>NM-990</t>
  </si>
  <si>
    <t>SELF-CLOSING FAUCETS</t>
  </si>
  <si>
    <t>SCB-050</t>
  </si>
  <si>
    <t>SCV-050</t>
  </si>
  <si>
    <t>1/2" SLF CLSNG VALVE-CROS HNDL</t>
  </si>
  <si>
    <t>SCV-050MC</t>
  </si>
  <si>
    <t>SCV-053</t>
  </si>
  <si>
    <t>SCV-055</t>
  </si>
  <si>
    <t>BUBBLER FAUCET</t>
  </si>
  <si>
    <t>SCV-054</t>
  </si>
  <si>
    <t>1/2" BUBBLER FAUCET-SELF-CLOSING</t>
  </si>
  <si>
    <t>SCV-054H</t>
  </si>
  <si>
    <t>SERVICE SINK FAUCET</t>
  </si>
  <si>
    <t>BASIN COCK HEAVY PATTERN WITH HOT/COLD INDEX BUTTON</t>
  </si>
  <si>
    <t>UTILITY SHOWER FAUCET - 3" CENTER W/RISER AND SHOWER HEAD</t>
  </si>
  <si>
    <t>8" CP PLASTIC KITCHEN FAUCET IAPMO APPROVED</t>
  </si>
  <si>
    <t>8" CP PLASTIC KITCHEN FAUCET IAPMO APPROVED - BLISTER PACK</t>
  </si>
  <si>
    <t>8" CP PLASTIC KITCHEN FAUCET WITH SPRAY - IAPMO APPROVED - BLISTER    PACK</t>
  </si>
  <si>
    <t>8"CP PLASTIC KITCHEN FAUCET W/SPRAY IAPMO APPROVED</t>
  </si>
  <si>
    <t>4" CP PLASTIC MIXING VALVE W/VACUUM BREAKER,CRYSTAL HANDLES.IAPMO</t>
  </si>
  <si>
    <t>4" CP PLASTIC LAV FAUCET LESS POPUP IAPMO APPROVED</t>
  </si>
  <si>
    <t>4" CP PLASTIC LAV FAUCET LESS POPUP IAPMO APPROVED - BLISTER PACK</t>
  </si>
  <si>
    <t>4" CP PLASTIC LAUNDRY FAUCET IAPMO APPROVED</t>
  </si>
  <si>
    <t>4" CP PLASTIC BAR FAUCET  IAPMO APPROVED</t>
  </si>
  <si>
    <t>1/2" SELF CLOSING BASIN CK CP - WITH HOT/COLD BUTTONS</t>
  </si>
  <si>
    <t>1/2" SELF CLOSING VALVE CROSS HANDLES WITH 2 1/2 X 3/8 BRASS BUSH</t>
  </si>
  <si>
    <t>1/2"SELF CL VLV LVR HANDLE WITH CHAIN AND RING</t>
  </si>
  <si>
    <t>1/2"IP CP WALL MOUNTED SELF CLOSNG VALVE CROSS HANDLE PLAIN END FLANGED</t>
  </si>
  <si>
    <t>1/2" HEAVY PATTERN BUBBLER FAUCET SELF-CLOSING</t>
  </si>
  <si>
    <t>BL-420C</t>
  </si>
  <si>
    <t>2 HANDLE CP HIGH ARC 4" LAV FCT,     METAL LEVER HANDLES, CERAMIC CART   METAL POP UP,3 HOLE MOUNT</t>
  </si>
  <si>
    <t>BL-420BN</t>
  </si>
  <si>
    <t>2 HANDLE BRUSH NICKEL HIGH ARC 4"    LAV FCT, METAL LEVER HANDLES,       CERAMIC CART METAL POP UP,3 HOLE    MOUNT</t>
  </si>
  <si>
    <t>BL-420ORB</t>
  </si>
  <si>
    <t>2 HANDLE OIL RUBBED BRZ HIGH ARC 4"  LAV FCT, METAL LEVER HANDLES,       CERAMIC CART METAL POP UP,3 HOLE    MOUNT</t>
  </si>
  <si>
    <t>BL-500C</t>
  </si>
  <si>
    <t>SINGLE HANDLE HIGH ARC CP LAV FCT    CERAMIC CARTRIDGE, METAL POP UP     1 OR 3 HOLE MTG,DECK PLATE INCLUDED</t>
  </si>
  <si>
    <t>BL-500BN</t>
  </si>
  <si>
    <t>SINGLE HANDLE HIGH ARC BRUSHED       NICKEL LAV FCT CERAMIC CARTRIDGE,   METAL POP UP 1 OR 3 HOLE MTG,DECK   PLATE INCLUDED</t>
  </si>
  <si>
    <t>BL-500ORB</t>
  </si>
  <si>
    <t>SINGLE HANDLE HIGH ARC OIL RUBBED    BRONZE LAV FCT CERAMIC CARTRIDGE,   METAL POP UP 1 OR 3 HOLE MTG,DECK   PLATE INCLUDED</t>
  </si>
  <si>
    <t>SR-799P</t>
  </si>
  <si>
    <t>PRESSURE BALANCE VALVE, UNIVERSAL    1/2" PEX CONNECTIONS LESS STOPS</t>
  </si>
  <si>
    <t>SR-799PWS</t>
  </si>
  <si>
    <t>PRESSURE BALANCE VALVE, UNIVERSAL    1/2" PEX CONNECTIONS WITH STOPS</t>
  </si>
  <si>
    <t>PD-720CJP</t>
  </si>
  <si>
    <t>CHROME PLATED PADOVA SERIES SHR      TRIM ONLY 2.0 GPM HEAD</t>
  </si>
  <si>
    <t>PD-730CJP</t>
  </si>
  <si>
    <t>CHROME PLATED PADOVA SERIES T/S      TRIM ONLY 2.0 GPM HEAD SLIP ON      SPOUT</t>
  </si>
  <si>
    <t>PD-720BNJP</t>
  </si>
  <si>
    <t>BRUSHED NICKEL PADOVA SERIES SHR     TRIM ONLY 2.0 GPM HEAD</t>
  </si>
  <si>
    <t>PD-730BNJP</t>
  </si>
  <si>
    <t>BRUSHED NICKEL PADOVA SERIES T/S     TRIM ONLY 2.0 GPM HEAD SLIP ON      SPOUT</t>
  </si>
  <si>
    <t>CL-250CB</t>
  </si>
  <si>
    <t>8" KITCHEN FAUCET , CP, WRIST BLADE  HANDLES,GOOSENECK SPOUT LESS SPRAY</t>
  </si>
  <si>
    <t>CL-480CLB</t>
  </si>
  <si>
    <t>CP 2 HANDLE WIDESPREAD 8" LAV FCT,   WRIST BLADE HANDLES, CERAMIC        CARTRIDGES, LESS DRAIN</t>
  </si>
  <si>
    <t>BL-151C</t>
  </si>
  <si>
    <t>BL-151SS</t>
  </si>
  <si>
    <t>BL-151ORB</t>
  </si>
  <si>
    <t>HS-600C</t>
  </si>
  <si>
    <t>CP HANDSHOWER,3 SETTING EASY CLEAN   SHOWERHEAD,24"METAL SLIDE BAR,72"   SS FLEX HOSE BRASS ELBOW AND CHK    VLV</t>
  </si>
  <si>
    <t>HS-600BN</t>
  </si>
  <si>
    <t>BN HANDSHOWER,3 SETTING EASY CLEAN   SHOWERHEAD,24"METAL SLIDE BAR,72"   SS FLEX HOSE BRASS ELBOW AND CHK    VLV</t>
  </si>
  <si>
    <t>HS-600ORB</t>
  </si>
  <si>
    <t>ORB HANDSHOWER,3 SETTING EASY CLEAN  SHOWERHEAD,24"METAL SLIDE BAR,72"   SS FLEX HOSE BRASS ELBOW AND CHK    VLV</t>
  </si>
  <si>
    <t>BL-100C</t>
  </si>
  <si>
    <t>SNGL HDLE CP KITCHEN FCT,MID ARC     MONOBLOCK LESS SPRAY SINGLE OR      THREE HOLE INSTALLATION</t>
  </si>
  <si>
    <t>BL-100SS</t>
  </si>
  <si>
    <t>SNGL HDLE S/S KITCHEN FCT,MID ARC    MONOBLOCK LESS SPRAY SINGLE OR      THREE HOLE INSTALLATION</t>
  </si>
  <si>
    <t>BL-140C</t>
  </si>
  <si>
    <t>SNGL HDLE CP KITCHEN FCT,MID ARC     MONOBLOCK WITH SPRAY SINGLE OR      THREE HOLE INSTALLATION</t>
  </si>
  <si>
    <t>BL-140SS</t>
  </si>
  <si>
    <t>SNGL HDLE S/S KITCHEN FCT,MID ARC    MONOBLOCK WITH SPRAY SINGLE OR      THREE HOLE INSTALLATION</t>
  </si>
  <si>
    <t>CL-550BNJP</t>
  </si>
  <si>
    <t>4" BRUSHED NICKEL SINGLE HANDLE LAV  FAUCET W/50/50 POP-UP JOB PACK</t>
  </si>
  <si>
    <t>CL-550CJP</t>
  </si>
  <si>
    <t>4" CP SINGLE HANDLE LAV              FAUCET W/50/50 POP-UP JOB PACK</t>
  </si>
  <si>
    <t>SNGL HDLE CP KITCHEN FCT,GOOSENECK   SPOUT WITH PULLDOWN SPRAY, METAL LEVER HANDLE, CERAMIC CART 1-3 HOLE INSTALL, DECK PLATE INCL ,1.8GPM</t>
  </si>
  <si>
    <t>SNGL HDLE SS KITCHEN FCT,GOOSENECK   SPOUT WITH PULLDOWN SPRAY, METAl  LEVER HANDLE, CERAMIC CART 1-3 HOLE INSTALL, DECK PLATE INCL ,1.8GPM</t>
  </si>
  <si>
    <t>SNGL HDLE ORB KITCHEN FCT,GOOSENECK  SPOUT WITH PULLDOWN SPRAY, METAL LEVER HANDLE, CERAMIC CART 1-3 HOLE INSTALL, DECK PLATE INCL ,1.8GPM</t>
  </si>
  <si>
    <t>BL-250CWJP</t>
  </si>
  <si>
    <t>2 HANDLE CP HIGH ARC KITCHEN FAUCET  L/SPRAY WITH WASHERLESS CARTRIDGE   JOB PACK</t>
  </si>
  <si>
    <t>BL-250SSWJP</t>
  </si>
  <si>
    <t>2 HANDLE S/S HIGH ARC KITCHEN        FAUCET L/SPRAY WITH WASHERLESS      CARTRIDGE JOB PACK</t>
  </si>
  <si>
    <t>BL-260SSWJP</t>
  </si>
  <si>
    <t>2 HANDLE S/S HIGH ARC KITCHEN        FAUCET W/SPRAY WITH WASHERLESS      CARTRIDGE JOB PACK</t>
  </si>
  <si>
    <t>BL-450BNWJP</t>
  </si>
  <si>
    <t>2 HANDLE BRUSHED NICKEL 4" LAV FCT,  50/50 POPUP AND WASHERLESS          CARTRIDGE JOB PACK</t>
  </si>
  <si>
    <t>BL-450CWJP</t>
  </si>
  <si>
    <t>2 HANDLE CP 4" LAV FCT, 50/50 POPUP  AND WASHERLESS CARTRIDGE JOB PACK</t>
  </si>
  <si>
    <t>BL-730BNDJP</t>
  </si>
  <si>
    <t>BRUSHED NICKEL T/S TRIM ONLY         1.75 GPM DECORATIVE SHOWERHEAD</t>
  </si>
  <si>
    <t>BL-730CDJP</t>
  </si>
  <si>
    <t>CHROME PLATE T/S TRIM ONLY           1.75 GPM DECORATIVE SHOWERHEAD</t>
  </si>
  <si>
    <t>BL-730ORBDJP</t>
  </si>
  <si>
    <t>OIL RUBBED BRONZE T/S TRIM ONLY      1.75 GPM DECORATIVE SHOWERHEAD</t>
  </si>
  <si>
    <t>BL-720CDJP</t>
  </si>
  <si>
    <t>CHROME PLATE SHOWER TRIM ONLY        1.75 GPM DECORATIVE SHOWERHEAD</t>
  </si>
  <si>
    <t>BL-720BNDJP</t>
  </si>
  <si>
    <t>BRUSHED NICKEL SHOWER TRIM ONLY      1.75 GPM DECORATIVE SHOWERHEAD</t>
  </si>
  <si>
    <t>BL-720ORBDJP</t>
  </si>
  <si>
    <t>OIL RUBBED BRONZE SHOWER TRIM ONLY   1.75 GPM DECORATIVE SHOWERHEAD</t>
  </si>
  <si>
    <t>CL-340C (FT-350)</t>
  </si>
  <si>
    <t>VE-740C (UTF-3)</t>
  </si>
  <si>
    <t>VE-745C (SSV-338)</t>
  </si>
  <si>
    <t>REPLACEMENT CARTRIDGE FOR PRESSURE   BALANCING VALVE LESS STOPS</t>
  </si>
  <si>
    <t>REPLACEMENT CARTRIDGE FOR PRESSURE   BALANCING VALVE WITH STOPS</t>
  </si>
  <si>
    <t>SR-799A</t>
  </si>
  <si>
    <t>SR-799AWS</t>
  </si>
  <si>
    <t xml:space="preserve">PRESSURE BALANCE VALVE, PEX TYPE A FITTINGS LESS STOPS               </t>
  </si>
  <si>
    <t xml:space="preserve">PRESSURE BALANCE VALVE, PEX TYPE A FITTINGS WITH STOPS               </t>
  </si>
  <si>
    <t>BL-190C</t>
  </si>
  <si>
    <t>BL-190SS</t>
  </si>
  <si>
    <t>BL-190ORB</t>
  </si>
  <si>
    <t>BL-153C</t>
  </si>
  <si>
    <t>BL-153SS</t>
  </si>
  <si>
    <t>BL-153ORB</t>
  </si>
  <si>
    <t>POT FILLER CHROME PLATE              LEAD FREE, CERAMIC CART. BRASS BODY BUILDER COLLECTION</t>
  </si>
  <si>
    <t>POT FILLER STAINLESS STEEL           LEAD FREE, CERAMIC CART. BRASS BODY BUILDER COLLECTION</t>
  </si>
  <si>
    <t>POT FILLER OIL RUBBED BRONZE         LEAD FREE, CERAMIC CART. BRASS BODY BUILDER COLLECTION</t>
  </si>
  <si>
    <t>CP KITCHEN FAUCET W/PULL OUT SPOUT   CERAMIC CARTRIDGE                   BUILDER COLLECTION</t>
  </si>
  <si>
    <t>S/S KITCHEN FAUCET                   W/PULL OUT SPOUT CERAMIC CARTRIDGE  BUILDER COLLECTION</t>
  </si>
  <si>
    <t>OIL RUBBED BRONZE KITCHEN FAUCET     W/PULL OUT SPOUT CERAMIC CARTRIDGE  BUILDER COLLECTION</t>
  </si>
  <si>
    <t>SINGLE HANDLE CP INDUSTRIAL SPRING NECK FAUCET, CERAMIC CARTRIDGE, INTEGRATED SUPPLY LINES, 1 OR 3 HOLE, DECK PLATE INCLUDED</t>
  </si>
  <si>
    <t>SINGLE HANDLE STAINLESS STEEL INDUSTRIAL SPRING NECK FAUCET, CERAMIC CARTRIDGE, INTEGRATED SUPPLY LINES, 1 OR 3 HOLE, DECK PLATE INCLUDED</t>
  </si>
  <si>
    <t>PD-155C</t>
  </si>
  <si>
    <t>PD-155SS</t>
  </si>
  <si>
    <t>ANGELIC</t>
  </si>
  <si>
    <t>SINGLE HANDLE CP KITCHEN FAUCET, HIGH ARC SPOUT W/PULLDOWN SPRAY, METAL LEVER HANDLE, CERAMIC CARTRIDGE, INTEGRATED SUPPLY LINES, 1-3 HOLE INSTALL, DECK PLATE INCLUDED</t>
  </si>
  <si>
    <t>SINGLE HANDLE SS KITCHEN FAUCET, HIGH ARC SPOUT W/PULLDOWN SPRAY, METAL LEVER HANDLE, CERAMIC CARTRIDGE, INTEGRATED SUPPLY LINES, 1-3 HOLE INSTALL, DECK PLATE INCLUDED</t>
  </si>
  <si>
    <t>SINGLE HANDLE OIL RUBBED BRONZE KITCHEN FCT, HIGH ARC SPOUT W/PULLDOWN SPRAY, METAL LEVER HANDLE, CERAMIC CARTRIDGE, INTEGRATED SUPPLY LINES 1-3 HOLE INSTALL, DECK PLATE INCLUDED</t>
  </si>
  <si>
    <t>SINGLE HANDLE SS INDUSTRIAL SPRING NECK FAUCET, CERAMIC CARTRIDGE, INTEGRATED SUPPLY LINES, 1 OR 3 HOLE, DECK PLATE INCLUDED</t>
  </si>
  <si>
    <t>2 HANDLE CP BAR FAUCET, METAL LEVER  HANDLES, HIGH ARC SPOUT, CERAMIC CARTRIDGE</t>
  </si>
  <si>
    <t>2 HANDLE SS BAR FAUCET, METAL LEVER  HANDLES, HIGH ARC SPOUT, CERAMIC CARTRIDGE</t>
  </si>
  <si>
    <t>2 HANDLE OIL RUBBED BRONZE BAR FAUCET,  METAL LEVER HANDLES, HIGH ARC SPOUT, CERAMIC CARTRIDGE</t>
  </si>
  <si>
    <t>2 HANDLE CP HIGH ARC 4" LAV FCT, METAL LEVER HANDLES, CERAMIC CARTRIDGE, METAL POP UP, 3 HOLE</t>
  </si>
  <si>
    <t>2 HANDLE BN HIGH ARC 4" LAV FCT, METAL LEVER HANDLES, CERAMIC CARTRIDGE, METAL POP UP, 3 HOLE</t>
  </si>
  <si>
    <t>2 HANDLE OIL RUBBED BRONZE HIGH ARC 4" LAV FCT, METAL LEVER HANDLES, CERAMIC CARTRIDGE, METAL POP UP, 3 HOLE</t>
  </si>
  <si>
    <t>2 HANDLE CP 8" WIDESPREAD HIGH ARC LAV FAUCET, METAL LEVER HANDLES, CERAMIC CARTRIDGE, METAL POP UP, 3 HOLE</t>
  </si>
  <si>
    <t>2 HANDLE BN 8" WIDESPREAD HIGH ARC LAV FAUCET, METAL LEVER HANDLES, CERAMIC CARTRIDGE, METAL POP UP, 3 HOLE</t>
  </si>
  <si>
    <t>2 HANDLE OIL RUBBED BRONZE 8" WIDESPREAD HIGH ARC LAV FAUCET, METAL LEVER HANDLES, CERAMIC CARTRIDGE, METAL POP UP, 3 HOLE</t>
  </si>
  <si>
    <t>SINGLE HANDLE CP TUB &amp; SHOWER TRIM ONLY, METAL SLIP ON DIVERTER SPOUT, METAL LEVER HANDLE, SHOWERHEAD WITH BRASS BALL JOINT, LESS ROUGH-IN VALVE, JOB PACK</t>
  </si>
  <si>
    <t>SINGLE HANDLE BN TUB &amp; SHOWER TRIM ONLY, METAL SLIP ON DIVERTER SPOUT, METAL LEVER HANDLE, SHOWERHEAD WITH BRASS BALL JOINT, LESS ROUGH-IN VALVE, JOB PACK</t>
  </si>
  <si>
    <t>SINGLE HANDLE OIL RUBBED BRONZE TUB &amp; SHOWER TRIM ONLY, METAL SLIP ON DIVERTER SPOUT, METAL LEVER HANDLE, SHOWERHEAD WITH BRASS BALL JOINT, LESS ROUGH-IN VALVE, JOB PACK</t>
  </si>
  <si>
    <t>SINGLE HANDLE CP SHOWER TRIM ONLY, METAL SLIP ON DIVERTER SPOUT, METAL LEVER HANDLE, SHOWERHEAD WITH BRASS BALL JOINT, LESS ROUGH-IN VALVE, JOB PACK</t>
  </si>
  <si>
    <t>SINGLE HANDLE BN SHOWER TRIM ONLY, METAL SLIP ON DIVERTER SPOUT, METAL LEVER HANDLE, SHOWERHEAD WITH BRASS BALL JOINT, LESS ROUGH-IN VALVE, JOB PACK</t>
  </si>
  <si>
    <t>SINGLE HANDLE OIL RUBBED BRONZE SHOWER TRIM ONLY, METAL LEVER HANDLE, SHOWERHEAD WITH BRASS BALL JOINT, LESS ROUGH-IN VALVE, JOB PACK</t>
  </si>
  <si>
    <t>TWO HANDLE CP ROMAN TUB FAUCET, METAL LEVER HANDLES, CERAMIC CARTRIDGE, HIGH FLOW, LOOSE BRASS ROUGH IN VALVE WITH BRASS TEST PLUG</t>
  </si>
  <si>
    <t>TWO HANDLE BN ROMAN TUB FAUCET, METAL LEVER HANDLES, CERAMIC CARTRIDGE, HIGH FLOW, LOOSE BRASS ROUGH IN VALVE WITH BRASS TEST PLUG</t>
  </si>
  <si>
    <t>TWO HANDLE OIL RUBBED BRONZE ROMAN TUB FAUCET, METAL LEVER HANDLES, CERAMIC CARTRIDGE, HIGH FLOW, LOOSE BRASS ROUGH IN VALVE WITH BRASS TEST PLUG</t>
  </si>
  <si>
    <t>AN-151C</t>
  </si>
  <si>
    <t>AN-151SS</t>
  </si>
  <si>
    <t>AN-151ORB</t>
  </si>
  <si>
    <t>AN-155C</t>
  </si>
  <si>
    <t>AN-155SS</t>
  </si>
  <si>
    <t>AN-320C</t>
  </si>
  <si>
    <t>AN-320SS</t>
  </si>
  <si>
    <t>AN-320ORB</t>
  </si>
  <si>
    <t>AN-420C</t>
  </si>
  <si>
    <t>AN-420BN</t>
  </si>
  <si>
    <t>AN-420ORB</t>
  </si>
  <si>
    <t>AN-480C</t>
  </si>
  <si>
    <t>AN-480BN</t>
  </si>
  <si>
    <t>AN-480ORB</t>
  </si>
  <si>
    <t>AN-730CJP</t>
  </si>
  <si>
    <t>AN-730BNJP</t>
  </si>
  <si>
    <t>AN-730ORBJP</t>
  </si>
  <si>
    <t>AN-720CJP</t>
  </si>
  <si>
    <t>AN-720BNJP</t>
  </si>
  <si>
    <t>AN-720ORBJP</t>
  </si>
  <si>
    <t>AN-900C</t>
  </si>
  <si>
    <t>AN-900BN</t>
  </si>
  <si>
    <t>AN-900ORB</t>
  </si>
  <si>
    <t>CP SINGLE HANDLE PULL DOWN KITCHEN FAUCET W/LEVER HANDLE, CERAMIC CARTRIDGE WITH "TWIST-CLICK"</t>
  </si>
  <si>
    <t>BRUSHED NICKEL SINGLE HANDLE PULL DOWN KITCHEN FAUCET W/LEVER HANDLE, CERAMIC CARTRIDGE WITH</t>
  </si>
  <si>
    <t>CP SHORT VESSEL STYLE SINGLE HANDLE LAVATORY FAUCET CERAMIC CARTRIDGE WITH BRASS POP-UP "PADOVA"</t>
  </si>
  <si>
    <t>BRUSHED NICKEL SHORT VESSEL STYLE SINGLE HANDLE LAVATORY FAUCET CERAMIC CARTRIDGE WITH BRASS POP-UP</t>
  </si>
  <si>
    <t>WIDESPREAD 4"-16" CP LAV FAUCET W/LEVER HANDLES,CERAMIC CARTRIDGE BRASS POP-UP "PADOVA" COLLECTION</t>
  </si>
  <si>
    <t>WIDESPREAD 4"-16" BRUSHEN NICKEL LAV FAUCET W/LEVER HANDLES,CERAMIC CARTRIDGE BRASS POP-UP "PADOVA"</t>
  </si>
  <si>
    <t>10082647195001</t>
  </si>
  <si>
    <t>10082647195025</t>
  </si>
  <si>
    <t>10082647195018</t>
  </si>
  <si>
    <t>10082647196343</t>
  </si>
  <si>
    <t>10082647196350</t>
  </si>
  <si>
    <t>10082647196374</t>
  </si>
  <si>
    <t>10082647196381</t>
  </si>
  <si>
    <t>10082647196398</t>
  </si>
  <si>
    <t>10082647194868</t>
  </si>
  <si>
    <t>10082647194851</t>
  </si>
  <si>
    <t>10082647194875</t>
  </si>
  <si>
    <t>10082647194899</t>
  </si>
  <si>
    <t>10082647194882</t>
  </si>
  <si>
    <t>10082647194905</t>
  </si>
  <si>
    <t>10082647194950</t>
  </si>
  <si>
    <t>10082647194943</t>
  </si>
  <si>
    <t>10082647194967</t>
  </si>
  <si>
    <t>10082647194929</t>
  </si>
  <si>
    <t>10082647194912</t>
  </si>
  <si>
    <t>10082647194936</t>
  </si>
  <si>
    <t>10082647194998</t>
  </si>
  <si>
    <t>10082647194974</t>
  </si>
  <si>
    <t>10082647194981</t>
  </si>
  <si>
    <t>20082647194988</t>
  </si>
  <si>
    <t>082647194984</t>
  </si>
  <si>
    <t>20082647194971</t>
  </si>
  <si>
    <t>082647194977</t>
  </si>
  <si>
    <t>20082647194995</t>
  </si>
  <si>
    <t>082647194991</t>
  </si>
  <si>
    <t>20082647194933</t>
  </si>
  <si>
    <t>082647194939</t>
  </si>
  <si>
    <t>20082647194919</t>
  </si>
  <si>
    <t>082647194915</t>
  </si>
  <si>
    <t>20082647194926</t>
  </si>
  <si>
    <t>082647194922</t>
  </si>
  <si>
    <t>20082647194964</t>
  </si>
  <si>
    <t>082647194960</t>
  </si>
  <si>
    <t>20082647194940</t>
  </si>
  <si>
    <t>082647194946</t>
  </si>
  <si>
    <t>20082647194957</t>
  </si>
  <si>
    <t>082647194953</t>
  </si>
  <si>
    <t>20082647194902</t>
  </si>
  <si>
    <t>082647194908</t>
  </si>
  <si>
    <t>20082647194889</t>
  </si>
  <si>
    <t>082647194885</t>
  </si>
  <si>
    <t>20082647194896</t>
  </si>
  <si>
    <t>082647194892</t>
  </si>
  <si>
    <t>20082647194872</t>
  </si>
  <si>
    <t>082647194878</t>
  </si>
  <si>
    <t>20082647194858</t>
  </si>
  <si>
    <t>082647194854</t>
  </si>
  <si>
    <t>20082647194865</t>
  </si>
  <si>
    <t>082647194861</t>
  </si>
  <si>
    <t>20082647196371</t>
  </si>
  <si>
    <t>082647196377</t>
  </si>
  <si>
    <t>20082647196395</t>
  </si>
  <si>
    <t>082647196391</t>
  </si>
  <si>
    <t>20082647196388</t>
  </si>
  <si>
    <t>082647196384</t>
  </si>
  <si>
    <t>20082647196357</t>
  </si>
  <si>
    <t>082647196353</t>
  </si>
  <si>
    <t>20082647196340</t>
  </si>
  <si>
    <t>082647196346</t>
  </si>
  <si>
    <t>20082647195015</t>
  </si>
  <si>
    <t>082647195011</t>
  </si>
  <si>
    <t>20082647195022</t>
  </si>
  <si>
    <t>082647195028</t>
  </si>
  <si>
    <t>20082647195008</t>
  </si>
  <si>
    <t>082647195004</t>
  </si>
  <si>
    <t>10082647196404</t>
  </si>
  <si>
    <t>10082647196411</t>
  </si>
  <si>
    <t>20082647196401</t>
  </si>
  <si>
    <t>20082647196418</t>
  </si>
  <si>
    <t>082647196407</t>
  </si>
  <si>
    <t>082647196414</t>
  </si>
  <si>
    <t>PD-151C</t>
  </si>
  <si>
    <t>SINGLE HANDLE CP KITCHEN FAUCET, HIGH ARC SPOUT W/PULLDOWN SPRAY, METAL LEVER HANDLE, CERAMIC CARTRIDGE, INTEGRATED SUPPLY LINES, 1 OR 3 HOLE, DECK PLATE INCLUDED</t>
  </si>
  <si>
    <t>PD-151SS</t>
  </si>
  <si>
    <t>SINGLE HANDLE STAINLESS STEEL KITCHEN FAUCET, HIGH ARC SPOUT W/PULLDOWN SPRAY, METAL LEVER HANDLE, CERAMIC CARTRIDGE, INTEGRATED SUPPLY LINES, 1 OR 3 HOLE, DECK PLATE INCLUDED</t>
  </si>
  <si>
    <t>PD-550C</t>
  </si>
  <si>
    <t>SINGLE HANDLE CP LAVATORY FAUCET CERAMIC CARTRIDGE WITH 50/50 PUSH POP-UP, 1 OR 3 HOLE, DECK PLATE INCLUDED</t>
  </si>
  <si>
    <t>PD-550BN</t>
  </si>
  <si>
    <t>SINGLE HANDLE BRUSHED NICKEL LAVATORY FAUCET, CERAMIC CARTRIDGE WITH 50/50 PUSH POP-UP, 1 OR 3 HOLE, DECK PLATE INCLUDED</t>
  </si>
  <si>
    <t>BL-730C6</t>
  </si>
  <si>
    <t>PRESSURE BALANCE T/S VALVE, L/STOPS, CHROME PLATED TRIM, METAL DIV SPOUT, 6" SHOWERHEAD, METAL LEVER HNDL, CC OR IP</t>
  </si>
  <si>
    <t>BL-720C6</t>
  </si>
  <si>
    <t>PRESSURE BALANCED SHR VALVE, L/STOPS  CHROME PLATED TRIM, 6" SHOWERHEAD, METAL LEVER HDLE, CC OR IP</t>
  </si>
  <si>
    <t>BL-730BN6</t>
  </si>
  <si>
    <t>PRESSURE BALANCE T/S VALVE, L/STOPS,  BRUSHED NICKEL TRIM, METAL DIV SPOUT, 6" SHOWERHEAD, METAL LEVER HNDL, CC OR IP</t>
  </si>
  <si>
    <t>BL-720BN6</t>
  </si>
  <si>
    <t>PRESSURE BALANCED SHR VALVE, L/STOPS BRUSHED NICKEL TRIM, 6" SHOWERHEAD, METAL LEVER HDLE, CC OR IP</t>
  </si>
  <si>
    <t>BL-730ORB6</t>
  </si>
  <si>
    <t>PRESSURE BALANCE T/S VALVE, L/STOPS,  OIL RUBBED BRONZE TRIM, METAL DIV SPOUT, 6" SHOWERHEAD, METAL LEVER HNDL, CC OR IP</t>
  </si>
  <si>
    <t>BL-720ORB6</t>
  </si>
  <si>
    <t>PRESSURE BALANCED SHR VALVE, L/STOPS, OIL RUBBED BRONZE TRIM, 6" SHOWERHEAD, METAL LEVER HDLE, CC OR IP</t>
  </si>
  <si>
    <t>BL-730C6JP</t>
  </si>
  <si>
    <t>CHROME PLATED T/S TRIM, METAL DIV SPOUT, 6" SHOWERHEAD, METAL LEVER HNDL, JOB PACK</t>
  </si>
  <si>
    <t>BL-730BN6JP</t>
  </si>
  <si>
    <t>BRUSHED NICKEL T/S TRIM, METAL DIV SPOUT, 6" SHOWERHEAD, METAL LEVER HNDL, JOB PACK</t>
  </si>
  <si>
    <t>BL-730ORB6JP</t>
  </si>
  <si>
    <t>OIL RUBBED BRONZE T/S TRIM, METAL DIV SPOUT, 6" SHOWERHEAD, METAL LEVER HNDL, JOB PACK</t>
  </si>
  <si>
    <t>BL-720C6JP</t>
  </si>
  <si>
    <t>CHROME PLATED SHOWER TRIM ONLY, METAL LEVER HNDL, 6" SHOWER HEAD, JOB PACK</t>
  </si>
  <si>
    <t>BL-720BN6JP</t>
  </si>
  <si>
    <t>BRUSHED NICKEL SHOWER TRIM ONLY, METAL LEVER HNDL, 6" SHOWER HEAD, JOB PACK</t>
  </si>
  <si>
    <t>BL-720ORB6JP</t>
  </si>
  <si>
    <t>OIL RUBBED BRONZE SHOWER TRIM ONLY, METAL LEVER HNDL, 6" SHOWER HEAD, JOB PACK</t>
  </si>
  <si>
    <t xml:space="preserve">082647208834  </t>
  </si>
  <si>
    <t>10082647208831</t>
  </si>
  <si>
    <t>20082647208838</t>
  </si>
  <si>
    <t xml:space="preserve">082647208759  </t>
  </si>
  <si>
    <t>10082647208756</t>
  </si>
  <si>
    <t>20082647208753</t>
  </si>
  <si>
    <t xml:space="preserve">082647208841  </t>
  </si>
  <si>
    <t>10082647208848</t>
  </si>
  <si>
    <t>20082647208845</t>
  </si>
  <si>
    <t xml:space="preserve">082647208766  </t>
  </si>
  <si>
    <t>10082647208763</t>
  </si>
  <si>
    <t>20082647208760</t>
  </si>
  <si>
    <t xml:space="preserve">082647208858  </t>
  </si>
  <si>
    <t>10082647208855</t>
  </si>
  <si>
    <t>20082647208852</t>
  </si>
  <si>
    <t xml:space="preserve">082647208865  </t>
  </si>
  <si>
    <t>10082647208862</t>
  </si>
  <si>
    <t>20082647208869</t>
  </si>
  <si>
    <t xml:space="preserve">082647208872  </t>
  </si>
  <si>
    <t>10082647208879</t>
  </si>
  <si>
    <t>20082647208876</t>
  </si>
  <si>
    <t xml:space="preserve">082647208773  </t>
  </si>
  <si>
    <t>10082647208770</t>
  </si>
  <si>
    <t>20082647208777</t>
  </si>
  <si>
    <t xml:space="preserve">082647208780  </t>
  </si>
  <si>
    <t>10082647208787</t>
  </si>
  <si>
    <t>20082647208784</t>
  </si>
  <si>
    <t xml:space="preserve">082647208810  </t>
  </si>
  <si>
    <t>10082647208817</t>
  </si>
  <si>
    <t>20082647208814</t>
  </si>
  <si>
    <t>HAND SHOWER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</si>
</sst>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000_);_(* \(#,##0.0000\);_(* &quot;-&quot;??_);_(@_)"/>
    <numFmt numFmtId="165" formatCode="000000000000"/>
    <numFmt numFmtId="166" formatCode="[$-409]mmmm\ d\,\ yyyy;@"/>
    <numFmt numFmtId="167" formatCode="&quot;$&quot;#,##0"/>
    <numFmt numFmtId="168" formatCode="0.0"/>
    <numFmt numFmtId="169" formatCode="000000000000\l"/>
    <numFmt numFmtId="170" formatCode="0_);[Red]\(0\)"/>
    <numFmt numFmtId="171" formatCode="&quot;$&quot;#,##0.00"/>
    <numFmt numFmtId="172" formatCode="#,##0.00000_);\(#,##0.00000\)"/>
  </numFmts>
  <fonts count="13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sz val="15"/>
      <name val="Arial"/>
      <family val="2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rgb="FF000000"/>
      <name val="Times New Roman"/>
      <family val="1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8" fillId="0" borderId="0"/>
    <xf numFmtId="0" fontId="11" fillId="0" borderId="0"/>
    <xf numFmtId="44" fontId="11" fillId="0" borderId="0" applyFont="0" applyFill="0" applyBorder="0" applyAlignment="0" applyProtection="0"/>
  </cellStyleXfs>
  <cellXfs count="85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64" fontId="2" fillId="0" borderId="0" xfId="1" applyNumberFormat="1" applyFont="1" applyAlignment="1">
      <alignment horizontal="center"/>
    </xf>
    <xf numFmtId="44" fontId="2" fillId="0" borderId="0" xfId="2" applyNumberFormat="1" applyFont="1" applyAlignment="1">
      <alignment horizontal="center"/>
    </xf>
    <xf numFmtId="2" fontId="2" fillId="0" borderId="0" xfId="0" applyNumberFormat="1" applyFont="1" applyAlignment="1">
      <alignment horizontal="center" wrapText="1"/>
    </xf>
    <xf numFmtId="1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 wrapText="1"/>
    </xf>
    <xf numFmtId="165" fontId="2" fillId="0" borderId="0" xfId="0" applyNumberFormat="1" applyFont="1" applyAlignment="1">
      <alignment horizontal="center"/>
    </xf>
    <xf numFmtId="0" fontId="2" fillId="0" borderId="0" xfId="0" applyFont="1" applyAlignment="1">
      <alignment horizontal="left"/>
    </xf>
    <xf numFmtId="0" fontId="5" fillId="0" borderId="0" xfId="0" applyFont="1"/>
    <xf numFmtId="166" fontId="2" fillId="0" borderId="0" xfId="0" applyNumberFormat="1" applyFont="1" applyAlignment="1">
      <alignment horizontal="left"/>
    </xf>
    <xf numFmtId="164" fontId="4" fillId="2" borderId="0" xfId="1" applyNumberFormat="1" applyFont="1" applyFill="1" applyBorder="1"/>
    <xf numFmtId="44" fontId="6" fillId="0" borderId="0" xfId="0" applyNumberFormat="1" applyFont="1"/>
    <xf numFmtId="0" fontId="6" fillId="0" borderId="0" xfId="0" applyFont="1"/>
    <xf numFmtId="0" fontId="6" fillId="0" borderId="0" xfId="0" applyFont="1" applyAlignment="1">
      <alignment horizontal="center"/>
    </xf>
    <xf numFmtId="164" fontId="6" fillId="0" borderId="0" xfId="1" applyNumberFormat="1" applyFont="1"/>
    <xf numFmtId="44" fontId="6" fillId="0" borderId="0" xfId="2" applyNumberFormat="1" applyFont="1"/>
    <xf numFmtId="0" fontId="6" fillId="0" borderId="0" xfId="0" applyFont="1" applyFill="1"/>
    <xf numFmtId="44" fontId="6" fillId="0" borderId="0" xfId="0" applyNumberFormat="1" applyFont="1" applyFill="1"/>
    <xf numFmtId="164" fontId="6" fillId="0" borderId="0" xfId="1" applyNumberFormat="1" applyFont="1" applyFill="1"/>
    <xf numFmtId="44" fontId="6" fillId="0" borderId="0" xfId="2" applyNumberFormat="1" applyFont="1" applyFill="1"/>
    <xf numFmtId="0" fontId="6" fillId="0" borderId="0" xfId="0" applyFont="1" applyFill="1" applyAlignment="1">
      <alignment horizontal="center"/>
    </xf>
    <xf numFmtId="1" fontId="6" fillId="0" borderId="0" xfId="0" applyNumberFormat="1" applyFont="1"/>
    <xf numFmtId="167" fontId="6" fillId="0" borderId="0" xfId="0" applyNumberFormat="1" applyFont="1"/>
    <xf numFmtId="168" fontId="6" fillId="0" borderId="0" xfId="0" applyNumberFormat="1" applyFont="1"/>
    <xf numFmtId="3" fontId="6" fillId="0" borderId="0" xfId="0" applyNumberFormat="1" applyFont="1"/>
    <xf numFmtId="0" fontId="2" fillId="0" borderId="0" xfId="0" applyFont="1"/>
    <xf numFmtId="0" fontId="9" fillId="0" borderId="0" xfId="0" applyFont="1"/>
    <xf numFmtId="1" fontId="9" fillId="0" borderId="0" xfId="0" applyNumberFormat="1" applyFont="1"/>
    <xf numFmtId="167" fontId="9" fillId="0" borderId="0" xfId="0" applyNumberFormat="1" applyFont="1"/>
    <xf numFmtId="0" fontId="9" fillId="0" borderId="0" xfId="0" applyFont="1" applyAlignment="1">
      <alignment horizontal="center"/>
    </xf>
    <xf numFmtId="168" fontId="9" fillId="0" borderId="0" xfId="0" applyNumberFormat="1" applyFont="1"/>
    <xf numFmtId="0" fontId="7" fillId="0" borderId="0" xfId="0" applyFont="1"/>
    <xf numFmtId="164" fontId="7" fillId="0" borderId="0" xfId="1" applyNumberFormat="1" applyFont="1"/>
    <xf numFmtId="44" fontId="7" fillId="0" borderId="0" xfId="2" applyNumberFormat="1" applyFont="1"/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/>
    <xf numFmtId="165" fontId="0" fillId="0" borderId="0" xfId="0" applyNumberFormat="1" applyAlignment="1">
      <alignment horizontal="right"/>
    </xf>
    <xf numFmtId="165" fontId="6" fillId="0" borderId="0" xfId="0" applyNumberFormat="1" applyFont="1" applyAlignment="1">
      <alignment horizontal="right"/>
    </xf>
    <xf numFmtId="0" fontId="6" fillId="0" borderId="0" xfId="0" applyFont="1" applyAlignment="1">
      <alignment horizontal="right"/>
    </xf>
    <xf numFmtId="1" fontId="6" fillId="0" borderId="0" xfId="0" applyNumberFormat="1" applyFont="1" applyAlignment="1">
      <alignment horizontal="right"/>
    </xf>
    <xf numFmtId="1" fontId="0" fillId="0" borderId="0" xfId="0" applyNumberFormat="1" applyAlignment="1">
      <alignment horizontal="right"/>
    </xf>
    <xf numFmtId="1" fontId="7" fillId="0" borderId="0" xfId="0" applyNumberFormat="1" applyFont="1" applyAlignment="1">
      <alignment horizontal="right"/>
    </xf>
    <xf numFmtId="1" fontId="9" fillId="0" borderId="0" xfId="0" applyNumberFormat="1" applyFont="1" applyAlignment="1">
      <alignment horizontal="right"/>
    </xf>
    <xf numFmtId="165" fontId="6" fillId="0" borderId="0" xfId="0" applyNumberFormat="1" applyFont="1" applyFill="1" applyAlignment="1">
      <alignment horizontal="right"/>
    </xf>
    <xf numFmtId="169" fontId="0" fillId="0" borderId="0" xfId="0" applyNumberFormat="1" applyAlignment="1">
      <alignment horizontal="right"/>
    </xf>
    <xf numFmtId="165" fontId="7" fillId="0" borderId="0" xfId="0" applyNumberFormat="1" applyFont="1" applyAlignment="1">
      <alignment horizontal="right"/>
    </xf>
    <xf numFmtId="165" fontId="9" fillId="0" borderId="0" xfId="0" applyNumberFormat="1" applyFont="1" applyAlignment="1">
      <alignment horizontal="right"/>
    </xf>
    <xf numFmtId="0" fontId="0" fillId="0" borderId="0" xfId="0" applyFill="1"/>
    <xf numFmtId="0" fontId="0" fillId="0" borderId="0" xfId="0" applyFill="1" applyAlignment="1">
      <alignment horizontal="center"/>
    </xf>
    <xf numFmtId="1" fontId="0" fillId="0" borderId="0" xfId="0" applyNumberFormat="1" applyFill="1" applyAlignment="1">
      <alignment horizontal="right"/>
    </xf>
    <xf numFmtId="165" fontId="0" fillId="0" borderId="0" xfId="0" applyNumberFormat="1" applyFill="1" applyAlignment="1">
      <alignment horizontal="right"/>
    </xf>
    <xf numFmtId="1" fontId="6" fillId="0" borderId="0" xfId="0" applyNumberFormat="1" applyFont="1" applyFill="1" applyAlignment="1">
      <alignment horizontal="right"/>
    </xf>
    <xf numFmtId="0" fontId="10" fillId="3" borderId="1" xfId="3" applyFont="1" applyFill="1" applyBorder="1" applyAlignment="1">
      <alignment horizontal="left" vertical="center" wrapText="1"/>
    </xf>
    <xf numFmtId="0" fontId="1" fillId="0" borderId="0" xfId="0" applyFont="1" applyBorder="1"/>
    <xf numFmtId="0" fontId="10" fillId="0" borderId="1" xfId="3" applyFont="1" applyFill="1" applyBorder="1" applyAlignment="1">
      <alignment horizontal="left" vertical="center" wrapText="1"/>
    </xf>
    <xf numFmtId="0" fontId="10" fillId="0" borderId="0" xfId="0" applyFont="1" applyFill="1" applyBorder="1"/>
    <xf numFmtId="170" fontId="1" fillId="3" borderId="1" xfId="3" applyNumberFormat="1" applyFont="1" applyFill="1" applyBorder="1" applyAlignment="1">
      <alignment horizontal="left" vertical="center" wrapText="1"/>
    </xf>
    <xf numFmtId="0" fontId="10" fillId="0" borderId="1" xfId="3" applyFont="1" applyFill="1" applyBorder="1" applyAlignment="1">
      <alignment horizontal="left" vertical="center"/>
    </xf>
    <xf numFmtId="0" fontId="1" fillId="0" borderId="0" xfId="0" applyFont="1"/>
    <xf numFmtId="49" fontId="10" fillId="0" borderId="0" xfId="0" applyNumberFormat="1" applyFont="1" applyFill="1"/>
    <xf numFmtId="0" fontId="10" fillId="0" borderId="0" xfId="0" applyFont="1" applyFill="1" applyBorder="1" applyAlignment="1">
      <alignment horizontal="center"/>
    </xf>
    <xf numFmtId="0" fontId="1" fillId="0" borderId="0" xfId="0" applyFont="1" applyFill="1" applyBorder="1"/>
    <xf numFmtId="0" fontId="1" fillId="0" borderId="0" xfId="4" applyFont="1" applyFill="1" applyBorder="1" applyAlignment="1">
      <alignment horizontal="left" vertical="center" wrapText="1"/>
    </xf>
    <xf numFmtId="171" fontId="12" fillId="0" borderId="0" xfId="5" applyNumberFormat="1" applyFont="1" applyFill="1" applyBorder="1" applyAlignment="1">
      <alignment horizontal="right" vertical="center" wrapText="1"/>
    </xf>
    <xf numFmtId="164" fontId="1" fillId="0" borderId="0" xfId="1" applyNumberFormat="1" applyFont="1"/>
    <xf numFmtId="44" fontId="1" fillId="0" borderId="0" xfId="2" applyNumberFormat="1" applyFont="1"/>
    <xf numFmtId="0" fontId="1" fillId="0" borderId="0" xfId="0" applyFont="1" applyAlignment="1">
      <alignment horizontal="center"/>
    </xf>
    <xf numFmtId="171" fontId="6" fillId="0" borderId="0" xfId="0" applyNumberFormat="1" applyFont="1"/>
    <xf numFmtId="171" fontId="2" fillId="0" borderId="0" xfId="0" applyNumberFormat="1" applyFont="1" applyAlignment="1">
      <alignment horizontal="center"/>
    </xf>
    <xf numFmtId="171" fontId="1" fillId="0" borderId="0" xfId="0" applyNumberFormat="1" applyFont="1"/>
    <xf numFmtId="171" fontId="0" fillId="0" borderId="0" xfId="0" applyNumberFormat="1"/>
    <xf numFmtId="171" fontId="0" fillId="0" borderId="0" xfId="0" applyNumberFormat="1" applyFill="1"/>
    <xf numFmtId="171" fontId="6" fillId="0" borderId="0" xfId="0" applyNumberFormat="1" applyFont="1" applyFill="1"/>
    <xf numFmtId="171" fontId="10" fillId="0" borderId="0" xfId="2" applyNumberFormat="1" applyFont="1"/>
    <xf numFmtId="171" fontId="7" fillId="0" borderId="0" xfId="0" applyNumberFormat="1" applyFont="1"/>
    <xf numFmtId="171" fontId="9" fillId="0" borderId="0" xfId="2" applyNumberFormat="1" applyFont="1"/>
    <xf numFmtId="49" fontId="6" fillId="0" borderId="0" xfId="0" applyNumberFormat="1" applyFont="1" applyFill="1" applyAlignment="1">
      <alignment horizontal="right"/>
    </xf>
    <xf numFmtId="0" fontId="1" fillId="0" borderId="0" xfId="0" applyFont="1" applyFill="1" applyAlignment="1">
      <alignment horizontal="center"/>
    </xf>
    <xf numFmtId="1" fontId="1" fillId="0" borderId="0" xfId="0" applyNumberFormat="1" applyFont="1" applyFill="1" applyAlignment="1">
      <alignment horizontal="right"/>
    </xf>
    <xf numFmtId="165" fontId="1" fillId="0" borderId="0" xfId="0" applyNumberFormat="1" applyFont="1" applyFill="1" applyAlignment="1">
      <alignment horizontal="right"/>
    </xf>
    <xf numFmtId="49" fontId="1" fillId="0" borderId="0" xfId="0" applyNumberFormat="1" applyFont="1" applyFill="1" applyAlignment="1">
      <alignment horizontal="right"/>
    </xf>
    <xf numFmtId="172" fontId="2" fillId="2" borderId="0" xfId="1" applyNumberFormat="1" applyFont="1" applyFill="1" applyBorder="1"/>
  </cellXfs>
  <cellStyles count="6">
    <cellStyle name="Comma" xfId="1" builtinId="3"/>
    <cellStyle name="Currency" xfId="2" builtinId="4"/>
    <cellStyle name="Currency 2" xfId="5"/>
    <cellStyle name="Normal" xfId="0" builtinId="0"/>
    <cellStyle name="Normal 2" xfId="4"/>
    <cellStyle name="常规 13 4" xf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78"/>
  <sheetViews>
    <sheetView tabSelected="1" zoomScaleNormal="100" workbookViewId="0">
      <pane ySplit="3" topLeftCell="A4" activePane="bottomLeft" state="frozen"/>
      <selection pane="bottomLeft" activeCell="A241" sqref="A241"/>
    </sheetView>
  </sheetViews>
  <sheetFormatPr defaultColWidth="9.125" defaultRowHeight="12.35" x14ac:dyDescent="0.2"/>
  <cols>
    <col min="1" max="1" width="20.375" style="14" customWidth="1"/>
    <col min="2" max="2" width="87.5" style="14" customWidth="1"/>
    <col min="3" max="3" width="8.875" style="70" bestFit="1" customWidth="1"/>
    <col min="4" max="4" width="15.625" style="14" bestFit="1" customWidth="1"/>
    <col min="5" max="5" width="10.375" style="14" bestFit="1" customWidth="1"/>
    <col min="6" max="6" width="6.625" style="14" bestFit="1" customWidth="1"/>
    <col min="7" max="7" width="15.125" style="41" bestFit="1" customWidth="1"/>
    <col min="8" max="8" width="12.875" style="14" bestFit="1" customWidth="1"/>
    <col min="9" max="9" width="15.125" style="42" bestFit="1" customWidth="1"/>
    <col min="10" max="10" width="13.5" style="40" bestFit="1" customWidth="1"/>
    <col min="11" max="11" width="25" style="13" customWidth="1"/>
    <col min="12" max="12" width="26.5" style="14" customWidth="1"/>
    <col min="13" max="13" width="25.5" style="14" customWidth="1"/>
    <col min="14" max="16384" width="9.125" style="14"/>
  </cols>
  <sheetData>
    <row r="1" spans="1:10" ht="13" x14ac:dyDescent="0.25">
      <c r="A1" s="9" t="s">
        <v>244</v>
      </c>
      <c r="B1" s="10"/>
    </row>
    <row r="2" spans="1:10" ht="13" x14ac:dyDescent="0.25">
      <c r="A2" s="11">
        <v>43619</v>
      </c>
    </row>
    <row r="3" spans="1:10" ht="38.950000000000003" x14ac:dyDescent="0.25">
      <c r="A3" s="1" t="s">
        <v>233</v>
      </c>
      <c r="B3" s="2" t="s">
        <v>234</v>
      </c>
      <c r="C3" s="71" t="s">
        <v>235</v>
      </c>
      <c r="D3" s="3" t="s">
        <v>236</v>
      </c>
      <c r="E3" s="4" t="s">
        <v>237</v>
      </c>
      <c r="F3" s="5" t="s">
        <v>238</v>
      </c>
      <c r="G3" s="6" t="s">
        <v>239</v>
      </c>
      <c r="H3" s="7" t="s">
        <v>240</v>
      </c>
      <c r="I3" s="6" t="s">
        <v>241</v>
      </c>
      <c r="J3" s="8" t="s">
        <v>242</v>
      </c>
    </row>
    <row r="4" spans="1:10" ht="26.3" customHeight="1" x14ac:dyDescent="0.25">
      <c r="A4" s="27" t="s">
        <v>226</v>
      </c>
      <c r="D4" s="12" t="s">
        <v>243</v>
      </c>
      <c r="E4" s="84">
        <v>0</v>
      </c>
    </row>
    <row r="5" spans="1:10" x14ac:dyDescent="0.2">
      <c r="A5" s="14" t="s">
        <v>1</v>
      </c>
      <c r="B5" s="61" t="s">
        <v>453</v>
      </c>
      <c r="C5" s="70">
        <v>376.81612024319992</v>
      </c>
      <c r="D5" s="16">
        <f t="shared" ref="D5:D16" si="0">$E$4</f>
        <v>0</v>
      </c>
      <c r="E5" s="17">
        <f t="shared" ref="E5:E16" si="1">C5*D5</f>
        <v>0</v>
      </c>
      <c r="F5" s="15">
        <v>1</v>
      </c>
      <c r="G5" s="42">
        <v>10082647061016</v>
      </c>
      <c r="H5" s="15">
        <v>6</v>
      </c>
      <c r="I5" s="42">
        <v>20082647061013</v>
      </c>
      <c r="J5" s="40">
        <v>82647061019</v>
      </c>
    </row>
    <row r="6" spans="1:10" x14ac:dyDescent="0.2">
      <c r="A6" s="14" t="s">
        <v>2</v>
      </c>
      <c r="B6" s="61" t="s">
        <v>454</v>
      </c>
      <c r="C6" s="70">
        <v>427.63653250559992</v>
      </c>
      <c r="D6" s="16">
        <f t="shared" si="0"/>
        <v>0</v>
      </c>
      <c r="E6" s="17">
        <f t="shared" si="1"/>
        <v>0</v>
      </c>
      <c r="F6" s="15">
        <v>1</v>
      </c>
      <c r="G6" s="42">
        <v>10082647061078</v>
      </c>
      <c r="H6" s="15">
        <v>3</v>
      </c>
      <c r="I6" s="42">
        <v>20082647061075</v>
      </c>
      <c r="J6" s="40">
        <v>82647061071</v>
      </c>
    </row>
    <row r="7" spans="1:10" x14ac:dyDescent="0.2">
      <c r="A7" s="61" t="s">
        <v>534</v>
      </c>
      <c r="B7" s="58" t="s">
        <v>535</v>
      </c>
      <c r="C7" s="72">
        <v>179.11311999999998</v>
      </c>
      <c r="D7" s="16">
        <f t="shared" si="0"/>
        <v>0</v>
      </c>
      <c r="E7" s="17">
        <f t="shared" si="1"/>
        <v>0</v>
      </c>
      <c r="F7" s="15">
        <v>1</v>
      </c>
      <c r="G7" s="54">
        <v>10082647206943</v>
      </c>
      <c r="H7" s="22">
        <v>3</v>
      </c>
      <c r="I7" s="54">
        <v>20082647206940</v>
      </c>
      <c r="J7" s="46">
        <v>8264720694</v>
      </c>
    </row>
    <row r="8" spans="1:10" x14ac:dyDescent="0.2">
      <c r="A8" s="61" t="s">
        <v>536</v>
      </c>
      <c r="B8" s="58" t="s">
        <v>537</v>
      </c>
      <c r="C8" s="70">
        <v>204.67311999999995</v>
      </c>
      <c r="D8" s="16">
        <f t="shared" si="0"/>
        <v>0</v>
      </c>
      <c r="E8" s="17">
        <f t="shared" si="1"/>
        <v>0</v>
      </c>
      <c r="F8" s="15">
        <v>1</v>
      </c>
      <c r="G8" s="54">
        <v>10082647206950</v>
      </c>
      <c r="H8" s="22">
        <v>3</v>
      </c>
      <c r="I8" s="54">
        <v>20082647206957</v>
      </c>
      <c r="J8" s="46">
        <v>8264720695</v>
      </c>
    </row>
    <row r="9" spans="1:10" x14ac:dyDescent="0.2">
      <c r="A9" s="55" t="s">
        <v>405</v>
      </c>
      <c r="B9" s="56" t="s">
        <v>403</v>
      </c>
      <c r="C9" s="70">
        <v>267.32692800000001</v>
      </c>
      <c r="D9" s="16">
        <f t="shared" si="0"/>
        <v>0</v>
      </c>
      <c r="E9" s="17">
        <f t="shared" si="1"/>
        <v>0</v>
      </c>
      <c r="F9" s="15">
        <v>1</v>
      </c>
      <c r="G9" s="62" t="s">
        <v>528</v>
      </c>
      <c r="H9" s="22">
        <v>3</v>
      </c>
      <c r="I9" s="62" t="s">
        <v>530</v>
      </c>
      <c r="J9" s="62" t="s">
        <v>532</v>
      </c>
    </row>
    <row r="10" spans="1:10" x14ac:dyDescent="0.2">
      <c r="A10" s="55" t="s">
        <v>406</v>
      </c>
      <c r="B10" s="56" t="s">
        <v>404</v>
      </c>
      <c r="C10" s="70">
        <v>321.684528</v>
      </c>
      <c r="D10" s="16">
        <f t="shared" si="0"/>
        <v>0</v>
      </c>
      <c r="E10" s="17">
        <f t="shared" si="1"/>
        <v>0</v>
      </c>
      <c r="F10" s="15">
        <v>1</v>
      </c>
      <c r="G10" s="62" t="s">
        <v>529</v>
      </c>
      <c r="H10" s="22">
        <v>3</v>
      </c>
      <c r="I10" s="62" t="s">
        <v>531</v>
      </c>
      <c r="J10" s="62" t="s">
        <v>533</v>
      </c>
    </row>
    <row r="11" spans="1:10" x14ac:dyDescent="0.2">
      <c r="A11" s="14" t="s">
        <v>6</v>
      </c>
      <c r="B11" s="61" t="s">
        <v>455</v>
      </c>
      <c r="C11" s="70">
        <v>227.899523808</v>
      </c>
      <c r="D11" s="16">
        <f t="shared" si="0"/>
        <v>0</v>
      </c>
      <c r="E11" s="17">
        <f t="shared" si="1"/>
        <v>0</v>
      </c>
      <c r="F11" s="15">
        <v>1</v>
      </c>
      <c r="G11" s="42">
        <v>10082647071046</v>
      </c>
      <c r="H11" s="15">
        <v>6</v>
      </c>
      <c r="I11" s="42">
        <v>20082647071043</v>
      </c>
      <c r="J11" s="40">
        <v>82647071049</v>
      </c>
    </row>
    <row r="12" spans="1:10" x14ac:dyDescent="0.2">
      <c r="A12" s="14" t="s">
        <v>5</v>
      </c>
      <c r="B12" s="61" t="s">
        <v>456</v>
      </c>
      <c r="C12" s="70">
        <v>263.137419072</v>
      </c>
      <c r="D12" s="16">
        <f t="shared" si="0"/>
        <v>0</v>
      </c>
      <c r="E12" s="17">
        <f t="shared" si="1"/>
        <v>0</v>
      </c>
      <c r="F12" s="15">
        <v>1</v>
      </c>
      <c r="G12" s="42">
        <v>10082647071053</v>
      </c>
      <c r="H12" s="15">
        <v>6</v>
      </c>
      <c r="I12" s="42">
        <v>20082647071050</v>
      </c>
      <c r="J12" s="40">
        <v>82647071056</v>
      </c>
    </row>
    <row r="13" spans="1:10" x14ac:dyDescent="0.2">
      <c r="A13" s="64" t="s">
        <v>538</v>
      </c>
      <c r="B13" s="61" t="s">
        <v>539</v>
      </c>
      <c r="C13" s="70">
        <v>115.72431999999999</v>
      </c>
      <c r="D13" s="16">
        <f t="shared" si="0"/>
        <v>0</v>
      </c>
      <c r="E13" s="17">
        <f t="shared" si="1"/>
        <v>0</v>
      </c>
      <c r="F13" s="15">
        <v>1</v>
      </c>
      <c r="G13" s="54">
        <v>10082647071046</v>
      </c>
      <c r="H13" s="22">
        <v>6</v>
      </c>
      <c r="I13" s="54">
        <v>20082647071043</v>
      </c>
      <c r="J13" s="46">
        <v>8264707104</v>
      </c>
    </row>
    <row r="14" spans="1:10" x14ac:dyDescent="0.2">
      <c r="A14" s="64" t="s">
        <v>540</v>
      </c>
      <c r="B14" s="61" t="s">
        <v>541</v>
      </c>
      <c r="C14" s="70">
        <v>134.20703999999998</v>
      </c>
      <c r="D14" s="16">
        <f t="shared" si="0"/>
        <v>0</v>
      </c>
      <c r="E14" s="17">
        <f t="shared" si="1"/>
        <v>0</v>
      </c>
      <c r="F14" s="15">
        <v>1</v>
      </c>
      <c r="G14" s="54">
        <v>10082647206974</v>
      </c>
      <c r="H14" s="22">
        <v>3</v>
      </c>
      <c r="I14" s="54">
        <v>20082647206971</v>
      </c>
      <c r="J14" s="46">
        <v>8264720697</v>
      </c>
    </row>
    <row r="15" spans="1:10" x14ac:dyDescent="0.2">
      <c r="A15" s="14" t="s">
        <v>4</v>
      </c>
      <c r="B15" s="61" t="s">
        <v>457</v>
      </c>
      <c r="C15" s="70">
        <v>355.8818913408</v>
      </c>
      <c r="D15" s="16">
        <f t="shared" si="0"/>
        <v>0</v>
      </c>
      <c r="E15" s="17">
        <f t="shared" si="1"/>
        <v>0</v>
      </c>
      <c r="F15" s="15">
        <v>1</v>
      </c>
      <c r="G15" s="42">
        <v>10082647019888</v>
      </c>
      <c r="H15" s="15">
        <v>6</v>
      </c>
      <c r="I15" s="42">
        <v>20082647019885</v>
      </c>
      <c r="J15" s="40">
        <v>82647019881</v>
      </c>
    </row>
    <row r="16" spans="1:10" x14ac:dyDescent="0.2">
      <c r="A16" s="14" t="s">
        <v>3</v>
      </c>
      <c r="B16" s="61" t="s">
        <v>458</v>
      </c>
      <c r="C16" s="70">
        <v>394.31691319680004</v>
      </c>
      <c r="D16" s="16">
        <f t="shared" si="0"/>
        <v>0</v>
      </c>
      <c r="E16" s="17">
        <f t="shared" si="1"/>
        <v>0</v>
      </c>
      <c r="F16" s="15">
        <v>1</v>
      </c>
      <c r="G16" s="42">
        <v>10082647019987</v>
      </c>
      <c r="H16" s="15">
        <v>6</v>
      </c>
      <c r="I16" s="42">
        <v>20082647019984</v>
      </c>
      <c r="J16" s="40">
        <v>82647019980</v>
      </c>
    </row>
    <row r="17" spans="1:10" ht="13" x14ac:dyDescent="0.25">
      <c r="A17" s="9" t="s">
        <v>407</v>
      </c>
      <c r="D17" s="16"/>
      <c r="E17" s="17"/>
      <c r="F17" s="15"/>
      <c r="G17" s="42"/>
      <c r="H17" s="15"/>
    </row>
    <row r="18" spans="1:10" x14ac:dyDescent="0.2">
      <c r="A18" s="57" t="s">
        <v>430</v>
      </c>
      <c r="B18" s="58" t="s">
        <v>408</v>
      </c>
      <c r="C18" s="70">
        <v>183.30382399999999</v>
      </c>
      <c r="D18" s="16">
        <f t="shared" ref="D18:D40" si="2">$E$4</f>
        <v>0</v>
      </c>
      <c r="E18" s="17">
        <f t="shared" ref="E18:E40" si="3">C18*D18</f>
        <v>0</v>
      </c>
      <c r="F18" s="15">
        <v>1</v>
      </c>
      <c r="G18" s="62" t="s">
        <v>459</v>
      </c>
      <c r="H18" s="63">
        <v>3</v>
      </c>
      <c r="I18" s="62" t="s">
        <v>526</v>
      </c>
      <c r="J18" s="62" t="s">
        <v>527</v>
      </c>
    </row>
    <row r="19" spans="1:10" x14ac:dyDescent="0.2">
      <c r="A19" s="57" t="s">
        <v>432</v>
      </c>
      <c r="B19" s="58" t="s">
        <v>410</v>
      </c>
      <c r="C19" s="70">
        <v>231.96324799999996</v>
      </c>
      <c r="D19" s="16">
        <f t="shared" si="2"/>
        <v>0</v>
      </c>
      <c r="E19" s="17">
        <f t="shared" si="3"/>
        <v>0</v>
      </c>
      <c r="F19" s="15">
        <v>1</v>
      </c>
      <c r="G19" s="62" t="s">
        <v>460</v>
      </c>
      <c r="H19" s="63">
        <v>3</v>
      </c>
      <c r="I19" s="62" t="s">
        <v>524</v>
      </c>
      <c r="J19" s="62" t="s">
        <v>525</v>
      </c>
    </row>
    <row r="20" spans="1:10" x14ac:dyDescent="0.2">
      <c r="A20" s="57" t="s">
        <v>431</v>
      </c>
      <c r="B20" s="58" t="s">
        <v>409</v>
      </c>
      <c r="C20" s="70">
        <v>209.70787199999998</v>
      </c>
      <c r="D20" s="16">
        <f t="shared" si="2"/>
        <v>0</v>
      </c>
      <c r="E20" s="17">
        <f t="shared" si="3"/>
        <v>0</v>
      </c>
      <c r="F20" s="15">
        <v>1</v>
      </c>
      <c r="G20" s="62" t="s">
        <v>461</v>
      </c>
      <c r="H20" s="63">
        <v>3</v>
      </c>
      <c r="I20" s="62" t="s">
        <v>522</v>
      </c>
      <c r="J20" s="62" t="s">
        <v>523</v>
      </c>
    </row>
    <row r="21" spans="1:10" x14ac:dyDescent="0.2">
      <c r="A21" s="59" t="s">
        <v>433</v>
      </c>
      <c r="B21" s="56" t="s">
        <v>403</v>
      </c>
      <c r="C21" s="70">
        <v>277.16127999999998</v>
      </c>
      <c r="D21" s="16">
        <f t="shared" si="2"/>
        <v>0</v>
      </c>
      <c r="E21" s="17">
        <f t="shared" si="3"/>
        <v>0</v>
      </c>
      <c r="F21" s="15">
        <v>1</v>
      </c>
      <c r="G21" s="62" t="s">
        <v>462</v>
      </c>
      <c r="H21" s="63">
        <v>3</v>
      </c>
      <c r="I21" s="62" t="s">
        <v>520</v>
      </c>
      <c r="J21" s="62" t="s">
        <v>521</v>
      </c>
    </row>
    <row r="22" spans="1:10" x14ac:dyDescent="0.2">
      <c r="A22" s="59" t="s">
        <v>434</v>
      </c>
      <c r="B22" s="56" t="s">
        <v>411</v>
      </c>
      <c r="C22" s="70">
        <v>329.71945600000004</v>
      </c>
      <c r="D22" s="16">
        <f t="shared" si="2"/>
        <v>0</v>
      </c>
      <c r="E22" s="17">
        <f t="shared" si="3"/>
        <v>0</v>
      </c>
      <c r="F22" s="15">
        <v>1</v>
      </c>
      <c r="G22" s="62" t="s">
        <v>463</v>
      </c>
      <c r="H22" s="63">
        <v>3</v>
      </c>
      <c r="I22" s="62" t="s">
        <v>518</v>
      </c>
      <c r="J22" s="62" t="s">
        <v>519</v>
      </c>
    </row>
    <row r="23" spans="1:10" x14ac:dyDescent="0.2">
      <c r="A23" s="55" t="s">
        <v>435</v>
      </c>
      <c r="B23" s="58" t="s">
        <v>412</v>
      </c>
      <c r="C23" s="70">
        <v>79.024704</v>
      </c>
      <c r="D23" s="16">
        <f t="shared" si="2"/>
        <v>0</v>
      </c>
      <c r="E23" s="17">
        <f t="shared" si="3"/>
        <v>0</v>
      </c>
      <c r="F23" s="15">
        <v>1</v>
      </c>
      <c r="G23" s="62" t="s">
        <v>465</v>
      </c>
      <c r="H23" s="63">
        <v>6</v>
      </c>
      <c r="I23" s="62" t="s">
        <v>516</v>
      </c>
      <c r="J23" s="62" t="s">
        <v>517</v>
      </c>
    </row>
    <row r="24" spans="1:10" x14ac:dyDescent="0.2">
      <c r="A24" s="55" t="s">
        <v>437</v>
      </c>
      <c r="B24" s="58" t="s">
        <v>414</v>
      </c>
      <c r="C24" s="70">
        <v>107.86547199999998</v>
      </c>
      <c r="D24" s="16">
        <f t="shared" si="2"/>
        <v>0</v>
      </c>
      <c r="E24" s="17">
        <f t="shared" si="3"/>
        <v>0</v>
      </c>
      <c r="F24" s="15">
        <v>1</v>
      </c>
      <c r="G24" s="62" t="s">
        <v>466</v>
      </c>
      <c r="H24" s="63">
        <v>6</v>
      </c>
      <c r="I24" s="62" t="s">
        <v>514</v>
      </c>
      <c r="J24" s="62" t="s">
        <v>515</v>
      </c>
    </row>
    <row r="25" spans="1:10" x14ac:dyDescent="0.2">
      <c r="A25" s="55" t="s">
        <v>436</v>
      </c>
      <c r="B25" s="58" t="s">
        <v>413</v>
      </c>
      <c r="C25" s="70">
        <v>93.170175999999998</v>
      </c>
      <c r="D25" s="16">
        <f t="shared" si="2"/>
        <v>0</v>
      </c>
      <c r="E25" s="17">
        <f t="shared" si="3"/>
        <v>0</v>
      </c>
      <c r="F25" s="15">
        <v>1</v>
      </c>
      <c r="G25" s="62" t="s">
        <v>464</v>
      </c>
      <c r="H25" s="63">
        <v>6</v>
      </c>
      <c r="I25" s="62" t="s">
        <v>512</v>
      </c>
      <c r="J25" s="62" t="s">
        <v>513</v>
      </c>
    </row>
    <row r="26" spans="1:10" x14ac:dyDescent="0.2">
      <c r="A26" s="60" t="s">
        <v>439</v>
      </c>
      <c r="B26" s="58" t="s">
        <v>416</v>
      </c>
      <c r="C26" s="70">
        <v>123.36051199999999</v>
      </c>
      <c r="D26" s="16">
        <f t="shared" si="2"/>
        <v>0</v>
      </c>
      <c r="E26" s="17">
        <f t="shared" si="3"/>
        <v>0</v>
      </c>
      <c r="F26" s="15">
        <v>1</v>
      </c>
      <c r="G26" s="62" t="s">
        <v>467</v>
      </c>
      <c r="H26" s="63">
        <v>3</v>
      </c>
      <c r="I26" s="62" t="s">
        <v>510</v>
      </c>
      <c r="J26" s="62" t="s">
        <v>511</v>
      </c>
    </row>
    <row r="27" spans="1:10" x14ac:dyDescent="0.2">
      <c r="A27" s="60" t="s">
        <v>438</v>
      </c>
      <c r="B27" s="58" t="s">
        <v>415</v>
      </c>
      <c r="C27" s="70">
        <v>106.22849600000001</v>
      </c>
      <c r="D27" s="16">
        <f t="shared" si="2"/>
        <v>0</v>
      </c>
      <c r="E27" s="17">
        <f t="shared" si="3"/>
        <v>0</v>
      </c>
      <c r="F27" s="15">
        <v>1</v>
      </c>
      <c r="G27" s="62" t="s">
        <v>468</v>
      </c>
      <c r="H27" s="63">
        <v>3</v>
      </c>
      <c r="I27" s="62" t="s">
        <v>508</v>
      </c>
      <c r="J27" s="62" t="s">
        <v>509</v>
      </c>
    </row>
    <row r="28" spans="1:10" x14ac:dyDescent="0.2">
      <c r="A28" s="60" t="s">
        <v>440</v>
      </c>
      <c r="B28" s="58" t="s">
        <v>417</v>
      </c>
      <c r="C28" s="70">
        <v>138.08079999999998</v>
      </c>
      <c r="D28" s="16">
        <f t="shared" si="2"/>
        <v>0</v>
      </c>
      <c r="E28" s="17">
        <f t="shared" si="3"/>
        <v>0</v>
      </c>
      <c r="F28" s="15">
        <v>1</v>
      </c>
      <c r="G28" s="62" t="s">
        <v>469</v>
      </c>
      <c r="H28" s="63">
        <v>3</v>
      </c>
      <c r="I28" s="62" t="s">
        <v>506</v>
      </c>
      <c r="J28" s="62" t="s">
        <v>507</v>
      </c>
    </row>
    <row r="29" spans="1:10" x14ac:dyDescent="0.2">
      <c r="A29" s="60" t="s">
        <v>442</v>
      </c>
      <c r="B29" s="58" t="s">
        <v>419</v>
      </c>
      <c r="C29" s="70">
        <v>160.71105599999999</v>
      </c>
      <c r="D29" s="16">
        <f t="shared" si="2"/>
        <v>0</v>
      </c>
      <c r="E29" s="17">
        <f t="shared" si="3"/>
        <v>0</v>
      </c>
      <c r="F29" s="15">
        <v>1</v>
      </c>
      <c r="G29" s="62" t="s">
        <v>470</v>
      </c>
      <c r="H29" s="63">
        <v>3</v>
      </c>
      <c r="I29" s="62" t="s">
        <v>504</v>
      </c>
      <c r="J29" s="62" t="s">
        <v>505</v>
      </c>
    </row>
    <row r="30" spans="1:10" x14ac:dyDescent="0.2">
      <c r="A30" s="60" t="s">
        <v>441</v>
      </c>
      <c r="B30" s="58" t="s">
        <v>418</v>
      </c>
      <c r="C30" s="70">
        <v>140.65497599999998</v>
      </c>
      <c r="D30" s="16">
        <f t="shared" si="2"/>
        <v>0</v>
      </c>
      <c r="E30" s="17">
        <f t="shared" si="3"/>
        <v>0</v>
      </c>
      <c r="F30" s="15">
        <v>1</v>
      </c>
      <c r="G30" s="62" t="s">
        <v>471</v>
      </c>
      <c r="H30" s="63">
        <v>3</v>
      </c>
      <c r="I30" s="62" t="s">
        <v>502</v>
      </c>
      <c r="J30" s="62" t="s">
        <v>503</v>
      </c>
    </row>
    <row r="31" spans="1:10" x14ac:dyDescent="0.2">
      <c r="A31" s="60" t="s">
        <v>443</v>
      </c>
      <c r="B31" s="58" t="s">
        <v>420</v>
      </c>
      <c r="C31" s="70">
        <v>172.43230400000002</v>
      </c>
      <c r="D31" s="16">
        <f t="shared" si="2"/>
        <v>0</v>
      </c>
      <c r="E31" s="17">
        <f t="shared" si="3"/>
        <v>0</v>
      </c>
      <c r="F31" s="15">
        <v>1</v>
      </c>
      <c r="G31" s="62" t="s">
        <v>472</v>
      </c>
      <c r="H31" s="63">
        <v>3</v>
      </c>
      <c r="I31" s="62" t="s">
        <v>500</v>
      </c>
      <c r="J31" s="62" t="s">
        <v>501</v>
      </c>
    </row>
    <row r="32" spans="1:10" x14ac:dyDescent="0.2">
      <c r="A32" s="60" t="s">
        <v>448</v>
      </c>
      <c r="B32" s="58" t="s">
        <v>425</v>
      </c>
      <c r="C32" s="70">
        <v>86.897183999999996</v>
      </c>
      <c r="D32" s="16">
        <f t="shared" si="2"/>
        <v>0</v>
      </c>
      <c r="E32" s="17">
        <f t="shared" si="3"/>
        <v>0</v>
      </c>
      <c r="F32" s="15">
        <v>1</v>
      </c>
      <c r="G32" s="62" t="s">
        <v>473</v>
      </c>
      <c r="H32" s="63">
        <v>4</v>
      </c>
      <c r="I32" s="62" t="s">
        <v>498</v>
      </c>
      <c r="J32" s="62" t="s">
        <v>499</v>
      </c>
    </row>
    <row r="33" spans="1:10" x14ac:dyDescent="0.2">
      <c r="A33" s="60" t="s">
        <v>447</v>
      </c>
      <c r="B33" s="58" t="s">
        <v>424</v>
      </c>
      <c r="C33" s="70">
        <v>61.230399999999996</v>
      </c>
      <c r="D33" s="16">
        <f t="shared" si="2"/>
        <v>0</v>
      </c>
      <c r="E33" s="17">
        <f t="shared" si="3"/>
        <v>0</v>
      </c>
      <c r="F33" s="15">
        <v>1</v>
      </c>
      <c r="G33" s="62" t="s">
        <v>474</v>
      </c>
      <c r="H33" s="63">
        <v>4</v>
      </c>
      <c r="I33" s="62" t="s">
        <v>496</v>
      </c>
      <c r="J33" s="62" t="s">
        <v>497</v>
      </c>
    </row>
    <row r="34" spans="1:10" x14ac:dyDescent="0.2">
      <c r="A34" s="60" t="s">
        <v>449</v>
      </c>
      <c r="B34" s="58" t="s">
        <v>426</v>
      </c>
      <c r="C34" s="70">
        <v>124.77255999999998</v>
      </c>
      <c r="D34" s="16">
        <f t="shared" si="2"/>
        <v>0</v>
      </c>
      <c r="E34" s="17">
        <f t="shared" si="3"/>
        <v>0</v>
      </c>
      <c r="F34" s="15">
        <v>1</v>
      </c>
      <c r="G34" s="62" t="s">
        <v>475</v>
      </c>
      <c r="H34" s="63">
        <v>4</v>
      </c>
      <c r="I34" s="62" t="s">
        <v>494</v>
      </c>
      <c r="J34" s="62" t="s">
        <v>495</v>
      </c>
    </row>
    <row r="35" spans="1:10" x14ac:dyDescent="0.2">
      <c r="A35" s="60" t="s">
        <v>445</v>
      </c>
      <c r="B35" s="58" t="s">
        <v>422</v>
      </c>
      <c r="C35" s="70">
        <v>110.75204799999999</v>
      </c>
      <c r="D35" s="16">
        <f t="shared" si="2"/>
        <v>0</v>
      </c>
      <c r="E35" s="17">
        <f t="shared" si="3"/>
        <v>0</v>
      </c>
      <c r="F35" s="15">
        <v>1</v>
      </c>
      <c r="G35" s="62" t="s">
        <v>476</v>
      </c>
      <c r="H35" s="63">
        <v>4</v>
      </c>
      <c r="I35" s="62" t="s">
        <v>492</v>
      </c>
      <c r="J35" s="62" t="s">
        <v>493</v>
      </c>
    </row>
    <row r="36" spans="1:10" x14ac:dyDescent="0.2">
      <c r="A36" s="60" t="s">
        <v>444</v>
      </c>
      <c r="B36" s="58" t="s">
        <v>421</v>
      </c>
      <c r="C36" s="70">
        <v>80.374271999999991</v>
      </c>
      <c r="D36" s="16">
        <f t="shared" si="2"/>
        <v>0</v>
      </c>
      <c r="E36" s="17">
        <f t="shared" si="3"/>
        <v>0</v>
      </c>
      <c r="F36" s="15">
        <v>1</v>
      </c>
      <c r="G36" s="62" t="s">
        <v>477</v>
      </c>
      <c r="H36" s="63">
        <v>4</v>
      </c>
      <c r="I36" s="62" t="s">
        <v>490</v>
      </c>
      <c r="J36" s="62" t="s">
        <v>491</v>
      </c>
    </row>
    <row r="37" spans="1:10" x14ac:dyDescent="0.2">
      <c r="A37" s="60" t="s">
        <v>446</v>
      </c>
      <c r="B37" s="58" t="s">
        <v>423</v>
      </c>
      <c r="C37" s="70">
        <v>150.91419199999999</v>
      </c>
      <c r="D37" s="16">
        <f t="shared" si="2"/>
        <v>0</v>
      </c>
      <c r="E37" s="17">
        <f t="shared" si="3"/>
        <v>0</v>
      </c>
      <c r="F37" s="15">
        <v>1</v>
      </c>
      <c r="G37" s="62" t="s">
        <v>478</v>
      </c>
      <c r="H37" s="63">
        <v>4</v>
      </c>
      <c r="I37" s="62" t="s">
        <v>488</v>
      </c>
      <c r="J37" s="62" t="s">
        <v>489</v>
      </c>
    </row>
    <row r="38" spans="1:10" x14ac:dyDescent="0.2">
      <c r="A38" s="60" t="s">
        <v>451</v>
      </c>
      <c r="B38" s="61" t="s">
        <v>428</v>
      </c>
      <c r="C38" s="70">
        <v>263.04079999999999</v>
      </c>
      <c r="D38" s="16">
        <f t="shared" si="2"/>
        <v>0</v>
      </c>
      <c r="E38" s="17">
        <f t="shared" si="3"/>
        <v>0</v>
      </c>
      <c r="F38" s="15">
        <v>1</v>
      </c>
      <c r="G38" s="62" t="s">
        <v>479</v>
      </c>
      <c r="H38" s="63">
        <v>3</v>
      </c>
      <c r="I38" s="62" t="s">
        <v>486</v>
      </c>
      <c r="J38" s="62" t="s">
        <v>487</v>
      </c>
    </row>
    <row r="39" spans="1:10" x14ac:dyDescent="0.2">
      <c r="A39" s="60" t="s">
        <v>450</v>
      </c>
      <c r="B39" s="61" t="s">
        <v>427</v>
      </c>
      <c r="C39" s="70">
        <v>240.79791999999998</v>
      </c>
      <c r="D39" s="16">
        <f t="shared" si="2"/>
        <v>0</v>
      </c>
      <c r="E39" s="17">
        <f t="shared" si="3"/>
        <v>0</v>
      </c>
      <c r="F39" s="15">
        <v>1</v>
      </c>
      <c r="G39" s="62" t="s">
        <v>480</v>
      </c>
      <c r="H39" s="63">
        <v>3</v>
      </c>
      <c r="I39" s="62" t="s">
        <v>484</v>
      </c>
      <c r="J39" s="62" t="s">
        <v>485</v>
      </c>
    </row>
    <row r="40" spans="1:10" x14ac:dyDescent="0.2">
      <c r="A40" s="60" t="s">
        <v>452</v>
      </c>
      <c r="B40" s="61" t="s">
        <v>429</v>
      </c>
      <c r="C40" s="70">
        <v>269.92609599999997</v>
      </c>
      <c r="D40" s="16">
        <f t="shared" si="2"/>
        <v>0</v>
      </c>
      <c r="E40" s="17">
        <f t="shared" si="3"/>
        <v>0</v>
      </c>
      <c r="F40" s="15">
        <v>1</v>
      </c>
      <c r="G40" s="62" t="s">
        <v>481</v>
      </c>
      <c r="H40" s="63">
        <v>3</v>
      </c>
      <c r="I40" s="62" t="s">
        <v>482</v>
      </c>
      <c r="J40" s="62" t="s">
        <v>483</v>
      </c>
    </row>
    <row r="41" spans="1:10" ht="13" x14ac:dyDescent="0.25">
      <c r="A41" s="27" t="s">
        <v>227</v>
      </c>
      <c r="D41" s="16"/>
      <c r="E41" s="17"/>
      <c r="F41" s="15"/>
      <c r="G41" s="42"/>
      <c r="H41" s="15"/>
    </row>
    <row r="42" spans="1:10" x14ac:dyDescent="0.2">
      <c r="A42" s="14" t="s">
        <v>15</v>
      </c>
      <c r="B42" s="14" t="s">
        <v>16</v>
      </c>
      <c r="C42" s="70">
        <v>109.95335366400001</v>
      </c>
      <c r="D42" s="16">
        <f t="shared" ref="D42:D49" si="4">$E$4</f>
        <v>0</v>
      </c>
      <c r="E42" s="17">
        <f t="shared" ref="E42:E47" si="5">C42*D42</f>
        <v>0</v>
      </c>
      <c r="F42" s="15">
        <v>1</v>
      </c>
      <c r="G42" s="42">
        <v>10082647116419</v>
      </c>
      <c r="H42" s="15">
        <v>6</v>
      </c>
      <c r="I42" s="42">
        <v>20082647116416</v>
      </c>
      <c r="J42" s="40">
        <v>82647116412</v>
      </c>
    </row>
    <row r="43" spans="1:10" x14ac:dyDescent="0.2">
      <c r="A43" s="14" t="s">
        <v>17</v>
      </c>
      <c r="B43" s="14" t="s">
        <v>18</v>
      </c>
      <c r="C43" s="70">
        <v>130.84588091519998</v>
      </c>
      <c r="D43" s="16">
        <f t="shared" si="4"/>
        <v>0</v>
      </c>
      <c r="E43" s="17">
        <f t="shared" si="5"/>
        <v>0</v>
      </c>
      <c r="F43" s="15">
        <v>1</v>
      </c>
      <c r="G43" s="42">
        <v>10082647150932</v>
      </c>
      <c r="H43" s="15">
        <v>6</v>
      </c>
      <c r="I43" s="42">
        <v>20082647150939</v>
      </c>
      <c r="J43" s="40">
        <v>82647150935</v>
      </c>
    </row>
    <row r="44" spans="1:10" x14ac:dyDescent="0.2">
      <c r="A44" s="14" t="s">
        <v>19</v>
      </c>
      <c r="B44" s="14" t="s">
        <v>20</v>
      </c>
      <c r="C44" s="70">
        <v>133.98740530559999</v>
      </c>
      <c r="D44" s="16">
        <f t="shared" si="4"/>
        <v>0</v>
      </c>
      <c r="E44" s="17">
        <f t="shared" si="5"/>
        <v>0</v>
      </c>
      <c r="F44" s="15">
        <v>1</v>
      </c>
      <c r="G44" s="42">
        <v>10082647116426</v>
      </c>
      <c r="H44" s="15">
        <v>6</v>
      </c>
      <c r="I44" s="42">
        <v>20082647116423</v>
      </c>
      <c r="J44" s="40">
        <v>82647116429</v>
      </c>
    </row>
    <row r="45" spans="1:10" x14ac:dyDescent="0.2">
      <c r="A45" s="14" t="s">
        <v>21</v>
      </c>
      <c r="B45" s="14" t="s">
        <v>22</v>
      </c>
      <c r="C45" s="70">
        <v>162.94225178880001</v>
      </c>
      <c r="D45" s="16">
        <f t="shared" si="4"/>
        <v>0</v>
      </c>
      <c r="E45" s="17">
        <f t="shared" si="5"/>
        <v>0</v>
      </c>
      <c r="F45" s="15">
        <v>1</v>
      </c>
      <c r="G45" s="42">
        <v>10082647150697</v>
      </c>
      <c r="H45" s="15">
        <v>6</v>
      </c>
      <c r="I45" s="42">
        <v>20082647150694</v>
      </c>
      <c r="J45" s="40">
        <v>82647150690</v>
      </c>
    </row>
    <row r="46" spans="1:10" x14ac:dyDescent="0.2">
      <c r="A46" s="14" t="s">
        <v>23</v>
      </c>
      <c r="B46" s="14" t="s">
        <v>10</v>
      </c>
      <c r="C46" s="70">
        <v>86.947942752000003</v>
      </c>
      <c r="D46" s="16">
        <f t="shared" si="4"/>
        <v>0</v>
      </c>
      <c r="E46" s="17">
        <f t="shared" si="5"/>
        <v>0</v>
      </c>
      <c r="F46" s="15">
        <v>1</v>
      </c>
      <c r="G46" s="42">
        <v>10082647140483</v>
      </c>
      <c r="H46" s="15">
        <v>12</v>
      </c>
      <c r="I46" s="42">
        <v>20082647140480</v>
      </c>
      <c r="J46" s="40">
        <v>82647140486</v>
      </c>
    </row>
    <row r="47" spans="1:10" x14ac:dyDescent="0.2">
      <c r="A47" s="14" t="s">
        <v>24</v>
      </c>
      <c r="B47" s="14" t="s">
        <v>25</v>
      </c>
      <c r="C47" s="70">
        <v>107.2288457856</v>
      </c>
      <c r="D47" s="16">
        <f t="shared" si="4"/>
        <v>0</v>
      </c>
      <c r="E47" s="17">
        <f t="shared" si="5"/>
        <v>0</v>
      </c>
      <c r="F47" s="15">
        <v>1</v>
      </c>
      <c r="G47" s="42">
        <v>10082647147086</v>
      </c>
      <c r="H47" s="15">
        <v>12</v>
      </c>
      <c r="I47" s="42">
        <v>20082647147083</v>
      </c>
      <c r="J47" s="40">
        <v>82647147089</v>
      </c>
    </row>
    <row r="48" spans="1:10" ht="13" x14ac:dyDescent="0.25">
      <c r="A48" s="27" t="s">
        <v>228</v>
      </c>
      <c r="D48" s="16"/>
      <c r="E48" s="17"/>
      <c r="F48" s="15"/>
      <c r="G48" s="42"/>
      <c r="H48" s="15"/>
    </row>
    <row r="49" spans="1:11" customFormat="1" x14ac:dyDescent="0.2">
      <c r="A49" t="s">
        <v>345</v>
      </c>
      <c r="B49" t="s">
        <v>346</v>
      </c>
      <c r="C49" s="73">
        <v>120.63638399999999</v>
      </c>
      <c r="D49" s="16">
        <f t="shared" si="4"/>
        <v>0</v>
      </c>
      <c r="E49" s="17">
        <f t="shared" ref="E49:E80" si="6">C49*D49</f>
        <v>0</v>
      </c>
      <c r="F49" s="37">
        <v>1</v>
      </c>
      <c r="G49" s="43">
        <v>10082647177625</v>
      </c>
      <c r="H49" s="37">
        <v>6</v>
      </c>
      <c r="I49" s="43">
        <v>20082647177622</v>
      </c>
      <c r="J49" s="39">
        <v>82647177628</v>
      </c>
    </row>
    <row r="50" spans="1:11" s="50" customFormat="1" x14ac:dyDescent="0.2">
      <c r="A50" s="50" t="s">
        <v>347</v>
      </c>
      <c r="B50" s="50" t="s">
        <v>348</v>
      </c>
      <c r="C50" s="74">
        <v>145.46593599999997</v>
      </c>
      <c r="D50" s="20">
        <f t="shared" ref="D50:D65" si="7">$E$4</f>
        <v>0</v>
      </c>
      <c r="E50" s="21">
        <f t="shared" si="6"/>
        <v>0</v>
      </c>
      <c r="F50" s="51">
        <v>1</v>
      </c>
      <c r="G50" s="52">
        <v>10082647177632</v>
      </c>
      <c r="H50" s="51">
        <v>6</v>
      </c>
      <c r="I50" s="52">
        <v>20082647177639</v>
      </c>
      <c r="J50" s="53">
        <v>82647177635</v>
      </c>
    </row>
    <row r="51" spans="1:11" s="50" customFormat="1" x14ac:dyDescent="0.2">
      <c r="A51" s="50" t="s">
        <v>349</v>
      </c>
      <c r="B51" s="50" t="s">
        <v>350</v>
      </c>
      <c r="C51" s="74">
        <v>143.55404799999999</v>
      </c>
      <c r="D51" s="20">
        <f t="shared" si="7"/>
        <v>0</v>
      </c>
      <c r="E51" s="21">
        <f t="shared" si="6"/>
        <v>0</v>
      </c>
      <c r="F51" s="51">
        <v>1</v>
      </c>
      <c r="G51" s="52">
        <v>10082647177649</v>
      </c>
      <c r="H51" s="51">
        <v>6</v>
      </c>
      <c r="I51" s="52">
        <v>20082647177646</v>
      </c>
      <c r="J51" s="53">
        <v>82647177642</v>
      </c>
    </row>
    <row r="52" spans="1:11" s="50" customFormat="1" x14ac:dyDescent="0.2">
      <c r="A52" s="50" t="s">
        <v>351</v>
      </c>
      <c r="B52" s="50" t="s">
        <v>352</v>
      </c>
      <c r="C52" s="74">
        <v>172.25735999999998</v>
      </c>
      <c r="D52" s="20">
        <f t="shared" si="7"/>
        <v>0</v>
      </c>
      <c r="E52" s="21">
        <f t="shared" si="6"/>
        <v>0</v>
      </c>
      <c r="F52" s="51">
        <v>1</v>
      </c>
      <c r="G52" s="52">
        <v>10082647177656</v>
      </c>
      <c r="H52" s="51">
        <v>6</v>
      </c>
      <c r="I52" s="52">
        <v>20082647177653</v>
      </c>
      <c r="J52" s="53">
        <v>82647177659</v>
      </c>
    </row>
    <row r="53" spans="1:11" s="18" customFormat="1" x14ac:dyDescent="0.2">
      <c r="A53" s="18" t="s">
        <v>31</v>
      </c>
      <c r="B53" s="18" t="s">
        <v>32</v>
      </c>
      <c r="C53" s="75">
        <v>156.89602720000002</v>
      </c>
      <c r="D53" s="20">
        <f t="shared" si="7"/>
        <v>0</v>
      </c>
      <c r="E53" s="21">
        <f t="shared" si="6"/>
        <v>0</v>
      </c>
      <c r="F53" s="22">
        <v>1</v>
      </c>
      <c r="G53" s="54">
        <v>10082647139449</v>
      </c>
      <c r="H53" s="22">
        <v>12</v>
      </c>
      <c r="I53" s="54">
        <v>20082647139446</v>
      </c>
      <c r="J53" s="46">
        <v>82647139442</v>
      </c>
      <c r="K53" s="19"/>
    </row>
    <row r="54" spans="1:11" s="18" customFormat="1" x14ac:dyDescent="0.2">
      <c r="A54" s="18" t="s">
        <v>246</v>
      </c>
      <c r="B54" s="18" t="s">
        <v>247</v>
      </c>
      <c r="C54" s="75">
        <v>210.97740561919997</v>
      </c>
      <c r="D54" s="20">
        <f t="shared" si="7"/>
        <v>0</v>
      </c>
      <c r="E54" s="21">
        <f t="shared" si="6"/>
        <v>0</v>
      </c>
      <c r="F54" s="22">
        <v>1</v>
      </c>
      <c r="G54" s="54">
        <v>10082647162331</v>
      </c>
      <c r="H54" s="22">
        <v>6</v>
      </c>
      <c r="I54" s="54">
        <v>20082647162338</v>
      </c>
      <c r="J54" s="46">
        <v>82647162334</v>
      </c>
      <c r="K54" s="19"/>
    </row>
    <row r="55" spans="1:11" s="18" customFormat="1" x14ac:dyDescent="0.2">
      <c r="A55" s="18" t="s">
        <v>33</v>
      </c>
      <c r="B55" s="18" t="s">
        <v>34</v>
      </c>
      <c r="C55" s="75">
        <v>179.84377656959998</v>
      </c>
      <c r="D55" s="20">
        <f t="shared" si="7"/>
        <v>0</v>
      </c>
      <c r="E55" s="21">
        <f t="shared" si="6"/>
        <v>0</v>
      </c>
      <c r="F55" s="22">
        <v>1</v>
      </c>
      <c r="G55" s="54">
        <v>10082647139456</v>
      </c>
      <c r="H55" s="22">
        <v>12</v>
      </c>
      <c r="I55" s="54">
        <v>20082647139453</v>
      </c>
      <c r="J55" s="46">
        <v>82647139459</v>
      </c>
      <c r="K55" s="19"/>
    </row>
    <row r="56" spans="1:11" s="50" customFormat="1" x14ac:dyDescent="0.2">
      <c r="A56" s="50" t="s">
        <v>336</v>
      </c>
      <c r="B56" s="50" t="s">
        <v>357</v>
      </c>
      <c r="C56" s="74">
        <v>279.16064</v>
      </c>
      <c r="D56" s="20">
        <f t="shared" si="7"/>
        <v>0</v>
      </c>
      <c r="E56" s="21">
        <f t="shared" si="6"/>
        <v>0</v>
      </c>
      <c r="F56" s="51">
        <v>1</v>
      </c>
      <c r="G56" s="52">
        <v>10082647172118</v>
      </c>
      <c r="H56" s="51">
        <v>3</v>
      </c>
      <c r="I56" s="52">
        <v>20082647172115</v>
      </c>
      <c r="J56" s="53">
        <v>82647172111</v>
      </c>
    </row>
    <row r="57" spans="1:11" s="50" customFormat="1" x14ac:dyDescent="0.2">
      <c r="A57" s="50" t="s">
        <v>338</v>
      </c>
      <c r="B57" s="50" t="s">
        <v>359</v>
      </c>
      <c r="C57" s="74">
        <v>376.84187199999997</v>
      </c>
      <c r="D57" s="20">
        <f t="shared" si="7"/>
        <v>0</v>
      </c>
      <c r="E57" s="21">
        <f t="shared" si="6"/>
        <v>0</v>
      </c>
      <c r="F57" s="51">
        <v>1</v>
      </c>
      <c r="G57" s="52">
        <v>10082647172132</v>
      </c>
      <c r="H57" s="51">
        <v>3</v>
      </c>
      <c r="I57" s="52">
        <v>20082647172139</v>
      </c>
      <c r="J57" s="53">
        <v>82647172135</v>
      </c>
    </row>
    <row r="58" spans="1:11" s="50" customFormat="1" x14ac:dyDescent="0.2">
      <c r="A58" s="50" t="s">
        <v>337</v>
      </c>
      <c r="B58" s="50" t="s">
        <v>358</v>
      </c>
      <c r="C58" s="74">
        <v>334.96777599999996</v>
      </c>
      <c r="D58" s="20">
        <f t="shared" si="7"/>
        <v>0</v>
      </c>
      <c r="E58" s="21">
        <f t="shared" si="6"/>
        <v>0</v>
      </c>
      <c r="F58" s="51">
        <v>1</v>
      </c>
      <c r="G58" s="52">
        <v>10082647172125</v>
      </c>
      <c r="H58" s="51">
        <v>3</v>
      </c>
      <c r="I58" s="52">
        <v>20082647172122</v>
      </c>
      <c r="J58" s="53">
        <v>82647172128</v>
      </c>
    </row>
    <row r="59" spans="1:11" s="18" customFormat="1" x14ac:dyDescent="0.2">
      <c r="A59" s="18" t="s">
        <v>394</v>
      </c>
      <c r="B59" s="18" t="s">
        <v>400</v>
      </c>
      <c r="C59" s="75">
        <v>228.88923199999996</v>
      </c>
      <c r="D59" s="20">
        <f t="shared" si="7"/>
        <v>0</v>
      </c>
      <c r="E59" s="21">
        <f t="shared" si="6"/>
        <v>0</v>
      </c>
      <c r="F59" s="22">
        <v>1</v>
      </c>
      <c r="G59" s="54">
        <v>10082647191102</v>
      </c>
      <c r="H59" s="22">
        <v>6</v>
      </c>
      <c r="I59" s="54">
        <v>20082647191109</v>
      </c>
      <c r="J59" s="46">
        <v>82647191105</v>
      </c>
      <c r="K59" s="19"/>
    </row>
    <row r="60" spans="1:11" s="18" customFormat="1" x14ac:dyDescent="0.2">
      <c r="A60" s="18" t="s">
        <v>396</v>
      </c>
      <c r="B60" s="18" t="s">
        <v>402</v>
      </c>
      <c r="C60" s="75">
        <v>265.02766399999996</v>
      </c>
      <c r="D60" s="20">
        <f t="shared" si="7"/>
        <v>0</v>
      </c>
      <c r="E60" s="21">
        <f t="shared" si="6"/>
        <v>0</v>
      </c>
      <c r="F60" s="22">
        <v>1</v>
      </c>
      <c r="G60" s="54">
        <v>10082647191126</v>
      </c>
      <c r="H60" s="22">
        <v>6</v>
      </c>
      <c r="I60" s="54">
        <v>20082647191123</v>
      </c>
      <c r="J60" s="46">
        <v>82647191129</v>
      </c>
      <c r="K60" s="19"/>
    </row>
    <row r="61" spans="1:11" s="18" customFormat="1" x14ac:dyDescent="0.2">
      <c r="A61" s="18" t="s">
        <v>395</v>
      </c>
      <c r="B61" s="18" t="s">
        <v>401</v>
      </c>
      <c r="C61" s="75">
        <v>259.21702399999998</v>
      </c>
      <c r="D61" s="20">
        <f t="shared" si="7"/>
        <v>0</v>
      </c>
      <c r="E61" s="21">
        <f t="shared" si="6"/>
        <v>0</v>
      </c>
      <c r="F61" s="22">
        <v>1</v>
      </c>
      <c r="G61" s="54">
        <v>10082647191119</v>
      </c>
      <c r="H61" s="22">
        <v>6</v>
      </c>
      <c r="I61" s="54">
        <v>20082647191116</v>
      </c>
      <c r="J61" s="46">
        <v>82647191112</v>
      </c>
      <c r="K61" s="19"/>
    </row>
    <row r="62" spans="1:11" s="18" customFormat="1" x14ac:dyDescent="0.2">
      <c r="A62" s="18" t="s">
        <v>391</v>
      </c>
      <c r="B62" s="18" t="s">
        <v>397</v>
      </c>
      <c r="C62" s="75">
        <v>220.62937599999998</v>
      </c>
      <c r="D62" s="20">
        <f t="shared" si="7"/>
        <v>0</v>
      </c>
      <c r="E62" s="21">
        <f t="shared" si="6"/>
        <v>0</v>
      </c>
      <c r="F62" s="22">
        <v>1</v>
      </c>
      <c r="G62" s="54">
        <v>10082647191010</v>
      </c>
      <c r="H62" s="22">
        <v>6</v>
      </c>
      <c r="I62" s="54">
        <v>20082647191017</v>
      </c>
      <c r="J62" s="46">
        <v>82647191013</v>
      </c>
      <c r="K62" s="19"/>
    </row>
    <row r="63" spans="1:11" s="18" customFormat="1" x14ac:dyDescent="0.2">
      <c r="A63" s="18" t="s">
        <v>393</v>
      </c>
      <c r="B63" s="18" t="s">
        <v>399</v>
      </c>
      <c r="C63" s="75">
        <v>341.99052799999998</v>
      </c>
      <c r="D63" s="20">
        <f t="shared" si="7"/>
        <v>0</v>
      </c>
      <c r="E63" s="21">
        <f t="shared" si="6"/>
        <v>0</v>
      </c>
      <c r="F63" s="22">
        <v>1</v>
      </c>
      <c r="G63" s="54">
        <v>10082647191034</v>
      </c>
      <c r="H63" s="22">
        <v>6</v>
      </c>
      <c r="I63" s="54">
        <v>20082647191031</v>
      </c>
      <c r="J63" s="46">
        <v>82647191037</v>
      </c>
      <c r="K63" s="19"/>
    </row>
    <row r="64" spans="1:11" s="18" customFormat="1" x14ac:dyDescent="0.2">
      <c r="A64" s="18" t="s">
        <v>392</v>
      </c>
      <c r="B64" s="18" t="s">
        <v>398</v>
      </c>
      <c r="C64" s="75">
        <v>252.05681599999997</v>
      </c>
      <c r="D64" s="20">
        <f t="shared" si="7"/>
        <v>0</v>
      </c>
      <c r="E64" s="21">
        <f t="shared" si="6"/>
        <v>0</v>
      </c>
      <c r="F64" s="22">
        <v>1</v>
      </c>
      <c r="G64" s="54">
        <v>10082647191027</v>
      </c>
      <c r="H64" s="22">
        <v>6</v>
      </c>
      <c r="I64" s="54">
        <v>20082647191024</v>
      </c>
      <c r="J64" s="46">
        <v>82647191020</v>
      </c>
      <c r="K64" s="19"/>
    </row>
    <row r="65" spans="1:11" s="18" customFormat="1" x14ac:dyDescent="0.2">
      <c r="A65" s="18" t="s">
        <v>35</v>
      </c>
      <c r="B65" s="18" t="s">
        <v>36</v>
      </c>
      <c r="C65" s="75">
        <v>116.8943618304</v>
      </c>
      <c r="D65" s="20">
        <f t="shared" si="7"/>
        <v>0</v>
      </c>
      <c r="E65" s="21">
        <f t="shared" si="6"/>
        <v>0</v>
      </c>
      <c r="F65" s="22">
        <v>1</v>
      </c>
      <c r="G65" s="54">
        <v>10082647139371</v>
      </c>
      <c r="H65" s="22">
        <v>12</v>
      </c>
      <c r="I65" s="54">
        <v>20082647139378</v>
      </c>
      <c r="J65" s="46">
        <v>82647139374</v>
      </c>
      <c r="K65" s="19"/>
    </row>
    <row r="66" spans="1:11" x14ac:dyDescent="0.2">
      <c r="A66" s="14" t="s">
        <v>37</v>
      </c>
      <c r="B66" s="14" t="s">
        <v>38</v>
      </c>
      <c r="C66" s="70">
        <v>102.44628419519999</v>
      </c>
      <c r="D66" s="16">
        <f t="shared" ref="D66:D95" si="8">$E$4</f>
        <v>0</v>
      </c>
      <c r="E66" s="17">
        <f t="shared" si="6"/>
        <v>0</v>
      </c>
      <c r="F66" s="15">
        <v>1</v>
      </c>
      <c r="G66" s="42">
        <v>10082647139401</v>
      </c>
      <c r="H66" s="15">
        <v>12</v>
      </c>
      <c r="I66" s="42">
        <v>20082647139408</v>
      </c>
      <c r="J66" s="40">
        <v>82647139404</v>
      </c>
    </row>
    <row r="67" spans="1:11" x14ac:dyDescent="0.2">
      <c r="A67" s="14" t="s">
        <v>39</v>
      </c>
      <c r="B67" s="14" t="s">
        <v>40</v>
      </c>
      <c r="C67" s="70">
        <v>120.8917997408</v>
      </c>
      <c r="D67" s="16">
        <f t="shared" si="8"/>
        <v>0</v>
      </c>
      <c r="E67" s="17">
        <f t="shared" si="6"/>
        <v>0</v>
      </c>
      <c r="F67" s="15">
        <v>1</v>
      </c>
      <c r="G67" s="42">
        <v>10082647139425</v>
      </c>
      <c r="H67" s="15">
        <v>12</v>
      </c>
      <c r="I67" s="42">
        <v>20082647139422</v>
      </c>
      <c r="J67" s="40">
        <v>82647139428</v>
      </c>
    </row>
    <row r="68" spans="1:11" x14ac:dyDescent="0.2">
      <c r="A68" s="14" t="s">
        <v>41</v>
      </c>
      <c r="B68" s="14" t="s">
        <v>42</v>
      </c>
      <c r="C68" s="70">
        <v>126.99028010239999</v>
      </c>
      <c r="D68" s="16">
        <f t="shared" si="8"/>
        <v>0</v>
      </c>
      <c r="E68" s="17">
        <f t="shared" si="6"/>
        <v>0</v>
      </c>
      <c r="F68" s="15">
        <v>1</v>
      </c>
      <c r="G68" s="42">
        <v>10082647139418</v>
      </c>
      <c r="H68" s="15">
        <v>12</v>
      </c>
      <c r="I68" s="42">
        <v>20082647139415</v>
      </c>
      <c r="J68" s="40">
        <v>82647139411</v>
      </c>
    </row>
    <row r="69" spans="1:11" x14ac:dyDescent="0.2">
      <c r="A69" s="14" t="s">
        <v>43</v>
      </c>
      <c r="B69" s="14" t="s">
        <v>44</v>
      </c>
      <c r="C69" s="70">
        <v>152.39379337600002</v>
      </c>
      <c r="D69" s="16">
        <f t="shared" si="8"/>
        <v>0</v>
      </c>
      <c r="E69" s="17">
        <f t="shared" si="6"/>
        <v>0</v>
      </c>
      <c r="F69" s="15">
        <v>1</v>
      </c>
      <c r="G69" s="42">
        <v>10082647139432</v>
      </c>
      <c r="H69" s="15">
        <v>12</v>
      </c>
      <c r="I69" s="42">
        <v>20082647139439</v>
      </c>
      <c r="J69" s="40">
        <v>82647139435</v>
      </c>
    </row>
    <row r="70" spans="1:11" x14ac:dyDescent="0.2">
      <c r="A70" s="14" t="s">
        <v>248</v>
      </c>
      <c r="B70" s="14" t="s">
        <v>249</v>
      </c>
      <c r="C70" s="70">
        <v>198.64401356799996</v>
      </c>
      <c r="D70" s="16">
        <f t="shared" si="8"/>
        <v>0</v>
      </c>
      <c r="E70" s="17">
        <f t="shared" si="6"/>
        <v>0</v>
      </c>
      <c r="F70" s="15">
        <v>1</v>
      </c>
      <c r="G70" s="42">
        <v>10082647162348</v>
      </c>
      <c r="H70" s="15">
        <v>6</v>
      </c>
      <c r="I70" s="42">
        <v>20082647162345</v>
      </c>
      <c r="J70" s="40">
        <v>82647162341</v>
      </c>
    </row>
    <row r="71" spans="1:11" x14ac:dyDescent="0.2">
      <c r="A71" s="14" t="s">
        <v>45</v>
      </c>
      <c r="B71" s="14" t="s">
        <v>10</v>
      </c>
      <c r="C71" s="70">
        <v>65.978190220800002</v>
      </c>
      <c r="D71" s="16">
        <f t="shared" si="8"/>
        <v>0</v>
      </c>
      <c r="E71" s="17">
        <f t="shared" si="6"/>
        <v>0</v>
      </c>
      <c r="F71" s="15">
        <v>1</v>
      </c>
      <c r="G71" s="42">
        <v>10082647139661</v>
      </c>
      <c r="H71" s="15">
        <v>12</v>
      </c>
      <c r="I71" s="42">
        <v>20082647139668</v>
      </c>
      <c r="J71" s="40">
        <v>82647139664</v>
      </c>
    </row>
    <row r="72" spans="1:11" x14ac:dyDescent="0.2">
      <c r="A72" s="14" t="s">
        <v>46</v>
      </c>
      <c r="B72" s="14" t="s">
        <v>11</v>
      </c>
      <c r="C72" s="70">
        <v>77.165559116800011</v>
      </c>
      <c r="D72" s="16">
        <f t="shared" si="8"/>
        <v>0</v>
      </c>
      <c r="E72" s="17">
        <f t="shared" si="6"/>
        <v>0</v>
      </c>
      <c r="F72" s="15">
        <v>1</v>
      </c>
      <c r="G72" s="42">
        <v>10082647139678</v>
      </c>
      <c r="H72" s="15">
        <v>12</v>
      </c>
      <c r="I72" s="42">
        <v>20082647139675</v>
      </c>
      <c r="J72" s="40">
        <v>82647139671</v>
      </c>
    </row>
    <row r="73" spans="1:11" x14ac:dyDescent="0.2">
      <c r="A73" s="14" t="s">
        <v>250</v>
      </c>
      <c r="B73" s="14" t="s">
        <v>251</v>
      </c>
      <c r="C73" s="70">
        <v>109.11777613439999</v>
      </c>
      <c r="D73" s="16">
        <f t="shared" si="8"/>
        <v>0</v>
      </c>
      <c r="E73" s="17">
        <f t="shared" si="6"/>
        <v>0</v>
      </c>
      <c r="F73" s="15">
        <v>1</v>
      </c>
      <c r="G73" s="42">
        <v>10082647162355</v>
      </c>
      <c r="H73" s="15">
        <v>6</v>
      </c>
      <c r="I73" s="42">
        <v>20082647162352</v>
      </c>
      <c r="J73" s="40">
        <v>82647162358</v>
      </c>
    </row>
    <row r="74" spans="1:11" x14ac:dyDescent="0.2">
      <c r="A74" s="14" t="s">
        <v>51</v>
      </c>
      <c r="B74" s="14" t="s">
        <v>52</v>
      </c>
      <c r="C74" s="70">
        <v>68.488526656000005</v>
      </c>
      <c r="D74" s="16">
        <f t="shared" si="8"/>
        <v>0</v>
      </c>
      <c r="E74" s="17">
        <f t="shared" si="6"/>
        <v>0</v>
      </c>
      <c r="F74" s="15">
        <v>1</v>
      </c>
      <c r="G74" s="42">
        <v>10082647139463</v>
      </c>
      <c r="H74" s="15">
        <v>12</v>
      </c>
      <c r="I74" s="42">
        <v>20082647139460</v>
      </c>
      <c r="J74" s="40">
        <v>82647139466</v>
      </c>
    </row>
    <row r="75" spans="1:11" x14ac:dyDescent="0.2">
      <c r="A75" s="14" t="s">
        <v>49</v>
      </c>
      <c r="B75" s="14" t="s">
        <v>50</v>
      </c>
      <c r="C75" s="70">
        <v>89.539880566400001</v>
      </c>
      <c r="D75" s="16">
        <f t="shared" si="8"/>
        <v>0</v>
      </c>
      <c r="E75" s="17">
        <f t="shared" si="6"/>
        <v>0</v>
      </c>
      <c r="F75" s="15">
        <v>1</v>
      </c>
      <c r="G75" s="42">
        <v>10082647139487</v>
      </c>
      <c r="H75" s="15">
        <v>12</v>
      </c>
      <c r="I75" s="42">
        <v>20082647139484</v>
      </c>
      <c r="J75" s="40">
        <v>82647139480</v>
      </c>
    </row>
    <row r="76" spans="1:11" x14ac:dyDescent="0.2">
      <c r="A76" s="14" t="s">
        <v>47</v>
      </c>
      <c r="B76" s="14" t="s">
        <v>48</v>
      </c>
      <c r="C76" s="70">
        <v>102.44628419519999</v>
      </c>
      <c r="D76" s="16">
        <f t="shared" si="8"/>
        <v>0</v>
      </c>
      <c r="E76" s="17">
        <f t="shared" si="6"/>
        <v>0</v>
      </c>
      <c r="F76" s="15">
        <v>1</v>
      </c>
      <c r="G76" s="42">
        <v>10082647139470</v>
      </c>
      <c r="H76" s="15">
        <v>12</v>
      </c>
      <c r="I76" s="42">
        <v>20082647139477</v>
      </c>
      <c r="J76" s="40">
        <v>82647139473</v>
      </c>
    </row>
    <row r="77" spans="1:11" x14ac:dyDescent="0.2">
      <c r="A77" s="14" t="s">
        <v>53</v>
      </c>
      <c r="B77" s="14" t="s">
        <v>54</v>
      </c>
      <c r="C77" s="70">
        <v>107.91718044800001</v>
      </c>
      <c r="D77" s="16">
        <f t="shared" si="8"/>
        <v>0</v>
      </c>
      <c r="E77" s="17">
        <f t="shared" si="6"/>
        <v>0</v>
      </c>
      <c r="F77" s="15">
        <v>1</v>
      </c>
      <c r="G77" s="42">
        <v>10082647139500</v>
      </c>
      <c r="H77" s="15">
        <v>12</v>
      </c>
      <c r="I77" s="42">
        <v>20082647139507</v>
      </c>
      <c r="J77" s="40">
        <v>82647139503</v>
      </c>
    </row>
    <row r="78" spans="1:11" customFormat="1" x14ac:dyDescent="0.2">
      <c r="A78" t="s">
        <v>308</v>
      </c>
      <c r="B78" t="s">
        <v>309</v>
      </c>
      <c r="C78" s="73">
        <v>130.04737152000001</v>
      </c>
      <c r="D78" s="16">
        <f t="shared" si="8"/>
        <v>0</v>
      </c>
      <c r="E78" s="17">
        <f t="shared" si="6"/>
        <v>0</v>
      </c>
      <c r="F78" s="37">
        <v>1</v>
      </c>
      <c r="G78" s="43">
        <v>10082647165981</v>
      </c>
      <c r="H78" s="37">
        <v>6</v>
      </c>
      <c r="I78" s="43">
        <v>20082647165988</v>
      </c>
      <c r="J78" s="39">
        <v>82647165984</v>
      </c>
      <c r="K78" s="13"/>
    </row>
    <row r="79" spans="1:11" customFormat="1" x14ac:dyDescent="0.2">
      <c r="A79" t="s">
        <v>310</v>
      </c>
      <c r="B79" t="s">
        <v>311</v>
      </c>
      <c r="C79" s="73">
        <v>144.7330456</v>
      </c>
      <c r="D79" s="16">
        <f t="shared" si="8"/>
        <v>0</v>
      </c>
      <c r="E79" s="17">
        <f t="shared" si="6"/>
        <v>0</v>
      </c>
      <c r="F79" s="37">
        <v>1</v>
      </c>
      <c r="G79" s="43">
        <v>10082647165998</v>
      </c>
      <c r="H79" s="37">
        <v>6</v>
      </c>
      <c r="I79" s="43">
        <v>20082647165995</v>
      </c>
      <c r="J79" s="39">
        <v>82647165991</v>
      </c>
      <c r="K79" s="13"/>
    </row>
    <row r="80" spans="1:11" customFormat="1" x14ac:dyDescent="0.2">
      <c r="A80" t="s">
        <v>312</v>
      </c>
      <c r="B80" t="s">
        <v>313</v>
      </c>
      <c r="C80" s="73">
        <v>174.07865199999998</v>
      </c>
      <c r="D80" s="16">
        <f t="shared" si="8"/>
        <v>0</v>
      </c>
      <c r="E80" s="17">
        <f t="shared" si="6"/>
        <v>0</v>
      </c>
      <c r="F80" s="37">
        <v>1</v>
      </c>
      <c r="G80" s="43">
        <v>10082647166001</v>
      </c>
      <c r="H80" s="37">
        <v>6</v>
      </c>
      <c r="I80" s="43">
        <v>20082647166008</v>
      </c>
      <c r="J80" s="39">
        <v>82647166004</v>
      </c>
      <c r="K80" s="13"/>
    </row>
    <row r="81" spans="1:11" x14ac:dyDescent="0.2">
      <c r="A81" s="14" t="s">
        <v>57</v>
      </c>
      <c r="B81" s="14" t="s">
        <v>58</v>
      </c>
      <c r="C81" s="70">
        <v>188.17973071040001</v>
      </c>
      <c r="D81" s="16">
        <f t="shared" si="8"/>
        <v>0</v>
      </c>
      <c r="E81" s="17">
        <f t="shared" ref="E81:E94" si="9">C81*D81</f>
        <v>0</v>
      </c>
      <c r="F81" s="15">
        <v>1</v>
      </c>
      <c r="G81" s="42">
        <v>10082647139517</v>
      </c>
      <c r="H81" s="15">
        <v>12</v>
      </c>
      <c r="I81" s="42">
        <v>20082647139514</v>
      </c>
      <c r="J81" s="40">
        <v>82647139510</v>
      </c>
    </row>
    <row r="82" spans="1:11" x14ac:dyDescent="0.2">
      <c r="A82" s="14" t="s">
        <v>55</v>
      </c>
      <c r="B82" s="14" t="s">
        <v>56</v>
      </c>
      <c r="C82" s="70">
        <v>201.5227145888</v>
      </c>
      <c r="D82" s="16">
        <f t="shared" si="8"/>
        <v>0</v>
      </c>
      <c r="E82" s="17">
        <f t="shared" si="9"/>
        <v>0</v>
      </c>
      <c r="F82" s="15">
        <v>1</v>
      </c>
      <c r="G82" s="42">
        <v>10082647139524</v>
      </c>
      <c r="H82" s="15">
        <v>12</v>
      </c>
      <c r="I82" s="42">
        <v>20082647139521</v>
      </c>
      <c r="J82" s="40">
        <v>82647139527</v>
      </c>
    </row>
    <row r="83" spans="1:11" x14ac:dyDescent="0.2">
      <c r="A83" s="14" t="s">
        <v>59</v>
      </c>
      <c r="B83" s="14" t="s">
        <v>60</v>
      </c>
      <c r="C83" s="70">
        <v>221.04603762560004</v>
      </c>
      <c r="D83" s="16">
        <f t="shared" si="8"/>
        <v>0</v>
      </c>
      <c r="E83" s="17">
        <f t="shared" si="9"/>
        <v>0</v>
      </c>
      <c r="F83" s="15">
        <v>1</v>
      </c>
      <c r="G83" s="42">
        <v>10082647139531</v>
      </c>
      <c r="H83" s="15">
        <v>12</v>
      </c>
      <c r="I83" s="42">
        <v>20082647139538</v>
      </c>
      <c r="J83" s="40">
        <v>82647139534</v>
      </c>
    </row>
    <row r="84" spans="1:11" customFormat="1" x14ac:dyDescent="0.2">
      <c r="A84" t="s">
        <v>314</v>
      </c>
      <c r="B84" t="s">
        <v>315</v>
      </c>
      <c r="C84" s="73">
        <v>154.47630175999998</v>
      </c>
      <c r="D84" s="16">
        <f t="shared" si="8"/>
        <v>0</v>
      </c>
      <c r="E84" s="17">
        <f t="shared" si="9"/>
        <v>0</v>
      </c>
      <c r="F84" s="37">
        <v>1</v>
      </c>
      <c r="G84" s="43">
        <v>10082647166049</v>
      </c>
      <c r="H84" s="37">
        <v>6</v>
      </c>
      <c r="I84" s="43">
        <v>20082647166046</v>
      </c>
      <c r="J84" s="39">
        <v>82647166042</v>
      </c>
      <c r="K84" s="13"/>
    </row>
    <row r="85" spans="1:11" customFormat="1" x14ac:dyDescent="0.2">
      <c r="A85" t="s">
        <v>316</v>
      </c>
      <c r="B85" t="s">
        <v>317</v>
      </c>
      <c r="C85" s="73">
        <v>172.98462720000001</v>
      </c>
      <c r="D85" s="16">
        <f t="shared" si="8"/>
        <v>0</v>
      </c>
      <c r="E85" s="17">
        <f t="shared" si="9"/>
        <v>0</v>
      </c>
      <c r="F85" s="37">
        <v>1</v>
      </c>
      <c r="G85" s="43">
        <v>10082647166056</v>
      </c>
      <c r="H85" s="37">
        <v>6</v>
      </c>
      <c r="I85" s="43">
        <v>20082647166053</v>
      </c>
      <c r="J85" s="39">
        <v>82647166059</v>
      </c>
      <c r="K85" s="13"/>
    </row>
    <row r="86" spans="1:11" customFormat="1" x14ac:dyDescent="0.2">
      <c r="A86" t="s">
        <v>318</v>
      </c>
      <c r="B86" t="s">
        <v>319</v>
      </c>
      <c r="C86" s="73">
        <v>208.72706095999999</v>
      </c>
      <c r="D86" s="16">
        <f t="shared" si="8"/>
        <v>0</v>
      </c>
      <c r="E86" s="17">
        <f t="shared" si="9"/>
        <v>0</v>
      </c>
      <c r="F86" s="37">
        <v>1</v>
      </c>
      <c r="G86" s="43">
        <v>10082647166063</v>
      </c>
      <c r="H86" s="37">
        <v>6</v>
      </c>
      <c r="I86" s="43">
        <v>20082647166060</v>
      </c>
      <c r="J86" s="39">
        <v>82647166066</v>
      </c>
      <c r="K86" s="13"/>
    </row>
    <row r="87" spans="1:11" x14ac:dyDescent="0.2">
      <c r="A87" s="65" t="s">
        <v>542</v>
      </c>
      <c r="B87" s="58" t="s">
        <v>543</v>
      </c>
      <c r="C87" s="66">
        <v>139.23264790123457</v>
      </c>
      <c r="D87" s="67">
        <f t="shared" si="8"/>
        <v>0</v>
      </c>
      <c r="E87" s="68">
        <f t="shared" si="9"/>
        <v>0</v>
      </c>
      <c r="F87" s="69">
        <v>1</v>
      </c>
      <c r="G87" s="81">
        <v>10082647208824</v>
      </c>
      <c r="H87" s="80">
        <v>6</v>
      </c>
      <c r="I87" s="81">
        <v>20082647208821</v>
      </c>
      <c r="J87" s="82">
        <v>82647208827</v>
      </c>
    </row>
    <row r="88" spans="1:11" x14ac:dyDescent="0.2">
      <c r="A88" s="65" t="s">
        <v>544</v>
      </c>
      <c r="B88" s="58" t="s">
        <v>545</v>
      </c>
      <c r="C88" s="66">
        <v>128.02366577777778</v>
      </c>
      <c r="D88" s="67">
        <f t="shared" si="8"/>
        <v>0</v>
      </c>
      <c r="E88" s="68">
        <f t="shared" si="9"/>
        <v>0</v>
      </c>
      <c r="F88" s="69">
        <v>1</v>
      </c>
      <c r="G88" s="81">
        <v>10082647208749</v>
      </c>
      <c r="H88" s="80">
        <v>6</v>
      </c>
      <c r="I88" s="81">
        <v>20082647208746</v>
      </c>
      <c r="J88" s="82">
        <v>82647208742</v>
      </c>
    </row>
    <row r="89" spans="1:11" x14ac:dyDescent="0.2">
      <c r="A89" s="65" t="s">
        <v>546</v>
      </c>
      <c r="B89" s="58" t="s">
        <v>547</v>
      </c>
      <c r="C89" s="66">
        <v>153.45749965432097</v>
      </c>
      <c r="D89" s="67">
        <f t="shared" si="8"/>
        <v>0</v>
      </c>
      <c r="E89" s="68">
        <f t="shared" si="9"/>
        <v>0</v>
      </c>
      <c r="F89" s="69">
        <v>1</v>
      </c>
      <c r="G89" s="79" t="s">
        <v>567</v>
      </c>
      <c r="H89" s="80">
        <v>6</v>
      </c>
      <c r="I89" s="83" t="s">
        <v>568</v>
      </c>
      <c r="J89" s="79" t="s">
        <v>566</v>
      </c>
    </row>
    <row r="90" spans="1:11" x14ac:dyDescent="0.2">
      <c r="A90" s="65" t="s">
        <v>548</v>
      </c>
      <c r="B90" s="58" t="s">
        <v>549</v>
      </c>
      <c r="C90" s="66">
        <v>140.08714429629629</v>
      </c>
      <c r="D90" s="67">
        <f t="shared" si="8"/>
        <v>0</v>
      </c>
      <c r="E90" s="68">
        <f t="shared" si="9"/>
        <v>0</v>
      </c>
      <c r="F90" s="69">
        <v>1</v>
      </c>
      <c r="G90" s="79" t="s">
        <v>570</v>
      </c>
      <c r="H90" s="80">
        <v>6</v>
      </c>
      <c r="I90" s="81" t="s">
        <v>571</v>
      </c>
      <c r="J90" s="79" t="s">
        <v>569</v>
      </c>
    </row>
    <row r="91" spans="1:11" x14ac:dyDescent="0.2">
      <c r="A91" s="65" t="s">
        <v>550</v>
      </c>
      <c r="B91" s="58" t="s">
        <v>551</v>
      </c>
      <c r="C91" s="66">
        <v>189.09502577777775</v>
      </c>
      <c r="D91" s="67">
        <f t="shared" si="8"/>
        <v>0</v>
      </c>
      <c r="E91" s="68">
        <f t="shared" si="9"/>
        <v>0</v>
      </c>
      <c r="F91" s="69">
        <v>1</v>
      </c>
      <c r="G91" s="79" t="s">
        <v>573</v>
      </c>
      <c r="H91" s="80">
        <v>6</v>
      </c>
      <c r="I91" s="79" t="s">
        <v>574</v>
      </c>
      <c r="J91" s="79" t="s">
        <v>572</v>
      </c>
    </row>
    <row r="92" spans="1:11" x14ac:dyDescent="0.2">
      <c r="A92" s="65" t="s">
        <v>552</v>
      </c>
      <c r="B92" s="58" t="s">
        <v>553</v>
      </c>
      <c r="C92" s="66">
        <v>166.42573906172839</v>
      </c>
      <c r="D92" s="67">
        <f t="shared" si="8"/>
        <v>0</v>
      </c>
      <c r="E92" s="68">
        <f t="shared" si="9"/>
        <v>0</v>
      </c>
      <c r="F92" s="69">
        <v>1</v>
      </c>
      <c r="G92" s="79" t="s">
        <v>576</v>
      </c>
      <c r="H92" s="80">
        <v>6</v>
      </c>
      <c r="I92" s="79" t="s">
        <v>577</v>
      </c>
      <c r="J92" s="79" t="s">
        <v>575</v>
      </c>
    </row>
    <row r="93" spans="1:11" x14ac:dyDescent="0.2">
      <c r="A93" s="14" t="s">
        <v>71</v>
      </c>
      <c r="B93" s="14" t="s">
        <v>72</v>
      </c>
      <c r="C93" s="70">
        <v>268.12848891840002</v>
      </c>
      <c r="D93" s="16">
        <f t="shared" si="8"/>
        <v>0</v>
      </c>
      <c r="E93" s="17">
        <f t="shared" si="9"/>
        <v>0</v>
      </c>
      <c r="F93" s="15">
        <v>1</v>
      </c>
      <c r="G93" s="42">
        <v>10082647139630</v>
      </c>
      <c r="H93" s="15">
        <v>12</v>
      </c>
      <c r="I93" s="42">
        <v>20082647139637</v>
      </c>
      <c r="J93" s="40">
        <v>82647139633</v>
      </c>
    </row>
    <row r="94" spans="1:11" x14ac:dyDescent="0.2">
      <c r="A94" s="14" t="s">
        <v>67</v>
      </c>
      <c r="B94" s="14" t="s">
        <v>68</v>
      </c>
      <c r="C94" s="70">
        <v>298.90739651519999</v>
      </c>
      <c r="D94" s="16">
        <f t="shared" si="8"/>
        <v>0</v>
      </c>
      <c r="E94" s="17">
        <f t="shared" si="9"/>
        <v>0</v>
      </c>
      <c r="F94" s="15">
        <v>1</v>
      </c>
      <c r="G94" s="42">
        <v>10082647139647</v>
      </c>
      <c r="H94" s="15">
        <v>12</v>
      </c>
      <c r="I94" s="42">
        <v>20082647139644</v>
      </c>
      <c r="J94" s="40">
        <v>82647139640</v>
      </c>
    </row>
    <row r="95" spans="1:11" x14ac:dyDescent="0.2">
      <c r="A95" s="14" t="s">
        <v>75</v>
      </c>
      <c r="B95" s="14" t="s">
        <v>76</v>
      </c>
      <c r="C95" s="70">
        <v>307.8027191008</v>
      </c>
      <c r="D95" s="16">
        <f t="shared" si="8"/>
        <v>0</v>
      </c>
      <c r="E95" s="17">
        <f t="shared" ref="E95" si="10">C95*D95</f>
        <v>0</v>
      </c>
      <c r="F95" s="15">
        <v>1</v>
      </c>
      <c r="G95" s="42">
        <v>10082647139654</v>
      </c>
      <c r="H95" s="15">
        <v>12</v>
      </c>
      <c r="I95" s="42">
        <v>20082647139651</v>
      </c>
      <c r="J95" s="40">
        <v>82647139657</v>
      </c>
    </row>
    <row r="96" spans="1:11" ht="13" x14ac:dyDescent="0.25">
      <c r="A96" s="27" t="s">
        <v>229</v>
      </c>
      <c r="D96" s="16"/>
      <c r="E96" s="17"/>
      <c r="F96" s="15"/>
      <c r="G96" s="42"/>
      <c r="H96" s="15"/>
    </row>
    <row r="97" spans="1:10" x14ac:dyDescent="0.2">
      <c r="A97" s="14" t="s">
        <v>89</v>
      </c>
      <c r="B97" s="14" t="s">
        <v>90</v>
      </c>
      <c r="C97" s="70">
        <v>212.83287168000001</v>
      </c>
      <c r="D97" s="16">
        <f t="shared" ref="D97:D126" si="11">$E$4</f>
        <v>0</v>
      </c>
      <c r="E97" s="17">
        <f t="shared" ref="E97:E134" si="12">C97*D97</f>
        <v>0</v>
      </c>
      <c r="F97" s="15">
        <v>1</v>
      </c>
      <c r="G97" s="42">
        <v>10082647010885</v>
      </c>
      <c r="H97" s="15">
        <v>6</v>
      </c>
      <c r="I97" s="42">
        <v>20082647010882</v>
      </c>
      <c r="J97" s="40">
        <v>82647010888</v>
      </c>
    </row>
    <row r="98" spans="1:10" x14ac:dyDescent="0.2">
      <c r="A98" s="18" t="s">
        <v>91</v>
      </c>
      <c r="B98" s="18" t="s">
        <v>92</v>
      </c>
      <c r="C98" s="75">
        <v>247.349997664</v>
      </c>
      <c r="D98" s="20">
        <f t="shared" si="11"/>
        <v>0</v>
      </c>
      <c r="E98" s="21">
        <f t="shared" si="12"/>
        <v>0</v>
      </c>
      <c r="F98" s="22">
        <v>1</v>
      </c>
      <c r="G98" s="42">
        <v>10082647010908</v>
      </c>
      <c r="H98" s="15">
        <v>6</v>
      </c>
      <c r="I98" s="42">
        <v>20082647010905</v>
      </c>
      <c r="J98" s="46">
        <v>82647010901</v>
      </c>
    </row>
    <row r="99" spans="1:10" x14ac:dyDescent="0.2">
      <c r="A99" s="14" t="s">
        <v>79</v>
      </c>
      <c r="B99" s="14" t="s">
        <v>80</v>
      </c>
      <c r="C99" s="70">
        <v>72.4859645664</v>
      </c>
      <c r="D99" s="16">
        <f t="shared" si="11"/>
        <v>0</v>
      </c>
      <c r="E99" s="17">
        <f t="shared" si="12"/>
        <v>0</v>
      </c>
      <c r="F99" s="15">
        <v>1</v>
      </c>
      <c r="G99" s="42">
        <v>10082647152141</v>
      </c>
      <c r="H99" s="15">
        <v>6</v>
      </c>
      <c r="I99" s="42">
        <v>20082647152148</v>
      </c>
      <c r="J99" s="40">
        <v>82647152144</v>
      </c>
    </row>
    <row r="100" spans="1:10" x14ac:dyDescent="0.2">
      <c r="A100" s="14" t="s">
        <v>81</v>
      </c>
      <c r="B100" s="14" t="s">
        <v>82</v>
      </c>
      <c r="C100" s="70">
        <v>92.063860134400002</v>
      </c>
      <c r="D100" s="16">
        <f t="shared" si="11"/>
        <v>0</v>
      </c>
      <c r="E100" s="17">
        <f t="shared" si="12"/>
        <v>0</v>
      </c>
      <c r="F100" s="15">
        <v>1</v>
      </c>
      <c r="G100" s="42">
        <v>10082647007533</v>
      </c>
      <c r="H100" s="15">
        <v>6</v>
      </c>
      <c r="I100" s="42">
        <v>20082647007530</v>
      </c>
      <c r="J100" s="40">
        <v>82647007536</v>
      </c>
    </row>
    <row r="101" spans="1:10" x14ac:dyDescent="0.2">
      <c r="A101" s="14" t="s">
        <v>83</v>
      </c>
      <c r="B101" s="14" t="s">
        <v>84</v>
      </c>
      <c r="C101" s="70">
        <v>93.55096160959998</v>
      </c>
      <c r="D101" s="16">
        <f t="shared" si="11"/>
        <v>0</v>
      </c>
      <c r="E101" s="17">
        <f t="shared" si="12"/>
        <v>0</v>
      </c>
      <c r="F101" s="15">
        <v>1</v>
      </c>
      <c r="G101" s="42">
        <v>10082647142210</v>
      </c>
      <c r="H101" s="15">
        <v>6</v>
      </c>
      <c r="I101" s="42">
        <v>20082647142217</v>
      </c>
      <c r="J101" s="40">
        <v>82647142213</v>
      </c>
    </row>
    <row r="102" spans="1:10" x14ac:dyDescent="0.2">
      <c r="A102" s="14" t="s">
        <v>85</v>
      </c>
      <c r="B102" s="14" t="s">
        <v>86</v>
      </c>
      <c r="C102" s="70">
        <v>88.352928012800021</v>
      </c>
      <c r="D102" s="16">
        <f t="shared" si="11"/>
        <v>0</v>
      </c>
      <c r="E102" s="17">
        <f t="shared" si="12"/>
        <v>0</v>
      </c>
      <c r="F102" s="15">
        <v>1</v>
      </c>
      <c r="G102" s="42">
        <v>10082647152158</v>
      </c>
      <c r="H102" s="15">
        <v>6</v>
      </c>
      <c r="I102" s="42">
        <v>20082647152155</v>
      </c>
      <c r="J102" s="40">
        <v>82647152151</v>
      </c>
    </row>
    <row r="103" spans="1:10" x14ac:dyDescent="0.2">
      <c r="A103" s="14" t="s">
        <v>87</v>
      </c>
      <c r="B103" s="14" t="s">
        <v>88</v>
      </c>
      <c r="C103" s="70">
        <v>106.21178884799998</v>
      </c>
      <c r="D103" s="16">
        <f t="shared" si="11"/>
        <v>0</v>
      </c>
      <c r="E103" s="17">
        <f t="shared" si="12"/>
        <v>0</v>
      </c>
      <c r="F103" s="15">
        <v>1</v>
      </c>
      <c r="G103" s="42">
        <v>10082647002064</v>
      </c>
      <c r="H103" s="15">
        <v>6</v>
      </c>
      <c r="I103" s="42">
        <v>20082647002061</v>
      </c>
      <c r="J103" s="40">
        <v>82647002067</v>
      </c>
    </row>
    <row r="104" spans="1:10" x14ac:dyDescent="0.2">
      <c r="A104" s="14" t="s">
        <v>93</v>
      </c>
      <c r="B104" s="14" t="s">
        <v>94</v>
      </c>
      <c r="C104" s="70">
        <v>78.07964901439999</v>
      </c>
      <c r="D104" s="16">
        <f t="shared" si="11"/>
        <v>0</v>
      </c>
      <c r="E104" s="17">
        <f t="shared" si="12"/>
        <v>0</v>
      </c>
      <c r="F104" s="15">
        <v>1</v>
      </c>
      <c r="G104" s="42">
        <v>10082647128290</v>
      </c>
      <c r="H104" s="15">
        <v>6</v>
      </c>
      <c r="I104" s="42">
        <v>20082647128297</v>
      </c>
      <c r="J104" s="40">
        <v>82647128293</v>
      </c>
    </row>
    <row r="105" spans="1:10" x14ac:dyDescent="0.2">
      <c r="A105" s="14" t="s">
        <v>97</v>
      </c>
      <c r="B105" s="14" t="s">
        <v>98</v>
      </c>
      <c r="C105" s="70">
        <v>90.222037206399989</v>
      </c>
      <c r="D105" s="16">
        <f t="shared" si="11"/>
        <v>0</v>
      </c>
      <c r="E105" s="17">
        <f t="shared" si="12"/>
        <v>0</v>
      </c>
      <c r="F105" s="15">
        <v>1</v>
      </c>
      <c r="G105" s="42">
        <v>10082647128306</v>
      </c>
      <c r="H105" s="15">
        <v>12</v>
      </c>
      <c r="I105" s="42">
        <v>20082647128303</v>
      </c>
      <c r="J105" s="40">
        <v>82647128309</v>
      </c>
    </row>
    <row r="106" spans="1:10" x14ac:dyDescent="0.2">
      <c r="A106" s="14" t="s">
        <v>95</v>
      </c>
      <c r="B106" s="14" t="s">
        <v>96</v>
      </c>
      <c r="C106" s="70">
        <v>63.808932105600014</v>
      </c>
      <c r="D106" s="16">
        <f t="shared" si="11"/>
        <v>0</v>
      </c>
      <c r="E106" s="17">
        <f t="shared" si="12"/>
        <v>0</v>
      </c>
      <c r="F106" s="15">
        <v>1</v>
      </c>
      <c r="G106" s="42">
        <v>10082647117478</v>
      </c>
      <c r="H106" s="15">
        <v>6</v>
      </c>
      <c r="I106" s="42">
        <v>20082647117475</v>
      </c>
      <c r="J106" s="40">
        <v>82647117471</v>
      </c>
    </row>
    <row r="107" spans="1:10" x14ac:dyDescent="0.2">
      <c r="A107" s="14" t="s">
        <v>99</v>
      </c>
      <c r="B107" s="14" t="s">
        <v>100</v>
      </c>
      <c r="C107" s="70">
        <v>75.96496343039999</v>
      </c>
      <c r="D107" s="16">
        <f t="shared" si="11"/>
        <v>0</v>
      </c>
      <c r="E107" s="17">
        <f t="shared" si="12"/>
        <v>0</v>
      </c>
      <c r="F107" s="15">
        <v>1</v>
      </c>
      <c r="G107" s="42">
        <v>10082647117485</v>
      </c>
      <c r="H107" s="15">
        <v>6</v>
      </c>
      <c r="I107" s="42">
        <v>20082647117482</v>
      </c>
      <c r="J107" s="40">
        <v>82647117488</v>
      </c>
    </row>
    <row r="108" spans="1:10" customFormat="1" x14ac:dyDescent="0.2">
      <c r="A108" t="s">
        <v>332</v>
      </c>
      <c r="B108" t="s">
        <v>333</v>
      </c>
      <c r="C108" s="73">
        <v>102.35473599999999</v>
      </c>
      <c r="D108" s="16">
        <f t="shared" si="11"/>
        <v>0</v>
      </c>
      <c r="E108" s="17">
        <f t="shared" si="12"/>
        <v>0</v>
      </c>
      <c r="F108" s="37">
        <v>1</v>
      </c>
      <c r="G108" s="43">
        <v>10082647172071</v>
      </c>
      <c r="H108" s="37">
        <v>6</v>
      </c>
      <c r="I108" s="43">
        <v>20082647172078</v>
      </c>
      <c r="J108" s="47">
        <v>82647172074</v>
      </c>
    </row>
    <row r="109" spans="1:10" x14ac:dyDescent="0.2">
      <c r="A109" s="14" t="s">
        <v>105</v>
      </c>
      <c r="B109" s="14" t="s">
        <v>106</v>
      </c>
      <c r="C109" s="70">
        <v>100.60446126719999</v>
      </c>
      <c r="D109" s="16">
        <f t="shared" si="11"/>
        <v>0</v>
      </c>
      <c r="E109" s="17">
        <f t="shared" si="12"/>
        <v>0</v>
      </c>
      <c r="F109" s="15">
        <v>1</v>
      </c>
      <c r="G109" s="42">
        <v>10082647655086</v>
      </c>
      <c r="H109" s="15">
        <v>24</v>
      </c>
      <c r="I109" s="42">
        <v>20082647655083</v>
      </c>
      <c r="J109" s="40">
        <v>82647655089</v>
      </c>
    </row>
    <row r="110" spans="1:10" x14ac:dyDescent="0.2">
      <c r="A110" s="14" t="s">
        <v>109</v>
      </c>
      <c r="B110" s="14" t="s">
        <v>110</v>
      </c>
      <c r="C110" s="70">
        <v>116.3895659168</v>
      </c>
      <c r="D110" s="16">
        <f t="shared" si="11"/>
        <v>0</v>
      </c>
      <c r="E110" s="17">
        <f t="shared" si="12"/>
        <v>0</v>
      </c>
      <c r="F110" s="15">
        <v>1</v>
      </c>
      <c r="G110" s="42">
        <v>10082647655123</v>
      </c>
      <c r="H110" s="15">
        <v>24</v>
      </c>
      <c r="I110" s="42">
        <v>20082647655120</v>
      </c>
      <c r="J110" s="40">
        <v>82647655126</v>
      </c>
    </row>
    <row r="111" spans="1:10" x14ac:dyDescent="0.2">
      <c r="A111" s="14" t="s">
        <v>101</v>
      </c>
      <c r="B111" s="14" t="s">
        <v>102</v>
      </c>
      <c r="C111" s="70">
        <v>115.72105240959999</v>
      </c>
      <c r="D111" s="16">
        <f t="shared" si="11"/>
        <v>0</v>
      </c>
      <c r="E111" s="17">
        <f t="shared" si="12"/>
        <v>0</v>
      </c>
      <c r="F111" s="15">
        <v>1</v>
      </c>
      <c r="G111" s="42">
        <v>10082647028798</v>
      </c>
      <c r="H111" s="15">
        <v>12</v>
      </c>
      <c r="I111" s="42">
        <v>20082647028795</v>
      </c>
      <c r="J111" s="40">
        <v>82647028791</v>
      </c>
    </row>
    <row r="112" spans="1:10" x14ac:dyDescent="0.2">
      <c r="A112" s="14" t="s">
        <v>103</v>
      </c>
      <c r="B112" s="14" t="s">
        <v>104</v>
      </c>
      <c r="C112" s="70">
        <v>103.960671936</v>
      </c>
      <c r="D112" s="16">
        <f t="shared" si="11"/>
        <v>0</v>
      </c>
      <c r="E112" s="17">
        <f t="shared" si="12"/>
        <v>0</v>
      </c>
      <c r="F112" s="15">
        <v>1</v>
      </c>
      <c r="G112" s="42">
        <v>10082647058320</v>
      </c>
      <c r="H112" s="15">
        <v>24</v>
      </c>
      <c r="I112" s="42">
        <v>20082647058327</v>
      </c>
      <c r="J112" s="40">
        <v>82647058323</v>
      </c>
    </row>
    <row r="113" spans="1:10" x14ac:dyDescent="0.2">
      <c r="A113" s="14" t="s">
        <v>107</v>
      </c>
      <c r="B113" s="14" t="s">
        <v>108</v>
      </c>
      <c r="C113" s="70">
        <v>110.2774424224</v>
      </c>
      <c r="D113" s="16">
        <f t="shared" si="11"/>
        <v>0</v>
      </c>
      <c r="E113" s="17">
        <f t="shared" si="12"/>
        <v>0</v>
      </c>
      <c r="F113" s="15">
        <v>1</v>
      </c>
      <c r="G113" s="42">
        <v>10082647058337</v>
      </c>
      <c r="H113" s="15">
        <v>24</v>
      </c>
      <c r="I113" s="42">
        <v>20082647058334</v>
      </c>
      <c r="J113" s="40">
        <v>82647058330</v>
      </c>
    </row>
    <row r="114" spans="1:10" x14ac:dyDescent="0.2">
      <c r="A114" s="14" t="s">
        <v>111</v>
      </c>
      <c r="B114" s="14" t="s">
        <v>112</v>
      </c>
      <c r="C114" s="70">
        <v>57.069224502399997</v>
      </c>
      <c r="D114" s="16">
        <f t="shared" si="11"/>
        <v>0</v>
      </c>
      <c r="E114" s="17">
        <f t="shared" si="12"/>
        <v>0</v>
      </c>
      <c r="F114" s="15">
        <v>1</v>
      </c>
      <c r="G114" s="42">
        <v>10082647667003</v>
      </c>
      <c r="H114" s="15">
        <v>24</v>
      </c>
      <c r="I114" s="42">
        <v>20082647667000</v>
      </c>
      <c r="J114" s="40">
        <v>82647667006</v>
      </c>
    </row>
    <row r="115" spans="1:10" x14ac:dyDescent="0.2">
      <c r="A115" s="14" t="s">
        <v>113</v>
      </c>
      <c r="B115" s="14" t="s">
        <v>114</v>
      </c>
      <c r="C115" s="70">
        <v>64.49108874560001</v>
      </c>
      <c r="D115" s="16">
        <f t="shared" si="11"/>
        <v>0</v>
      </c>
      <c r="E115" s="17">
        <f t="shared" si="12"/>
        <v>0</v>
      </c>
      <c r="F115" s="15">
        <v>1</v>
      </c>
      <c r="G115" s="42">
        <v>10082647098005</v>
      </c>
      <c r="H115" s="15">
        <v>12</v>
      </c>
      <c r="I115" s="42">
        <v>20082647098002</v>
      </c>
      <c r="J115" s="40">
        <v>82647098008</v>
      </c>
    </row>
    <row r="116" spans="1:10" x14ac:dyDescent="0.2">
      <c r="A116" s="14" t="s">
        <v>115</v>
      </c>
      <c r="B116" s="14" t="s">
        <v>116</v>
      </c>
      <c r="C116" s="70">
        <v>75.378308720000007</v>
      </c>
      <c r="D116" s="16">
        <f t="shared" si="11"/>
        <v>0</v>
      </c>
      <c r="E116" s="17">
        <f t="shared" si="12"/>
        <v>0</v>
      </c>
      <c r="F116" s="15">
        <v>1</v>
      </c>
      <c r="G116" s="42">
        <v>10082647058283</v>
      </c>
      <c r="H116" s="15">
        <v>24</v>
      </c>
      <c r="I116" s="42">
        <v>20082647058280</v>
      </c>
      <c r="J116" s="40">
        <v>82647058286</v>
      </c>
    </row>
    <row r="117" spans="1:10" x14ac:dyDescent="0.2">
      <c r="A117" s="14" t="s">
        <v>117</v>
      </c>
      <c r="B117" s="14" t="s">
        <v>118</v>
      </c>
      <c r="C117" s="70">
        <v>68.488526656000005</v>
      </c>
      <c r="D117" s="16">
        <f t="shared" si="11"/>
        <v>0</v>
      </c>
      <c r="E117" s="17">
        <f t="shared" si="12"/>
        <v>0</v>
      </c>
      <c r="F117" s="15">
        <v>1</v>
      </c>
      <c r="G117" s="42">
        <v>10082647140810</v>
      </c>
      <c r="H117" s="15">
        <v>12</v>
      </c>
      <c r="I117" s="42">
        <v>20082647140817</v>
      </c>
      <c r="J117" s="40">
        <v>82647140813</v>
      </c>
    </row>
    <row r="118" spans="1:10" x14ac:dyDescent="0.2">
      <c r="A118" s="38" t="s">
        <v>382</v>
      </c>
      <c r="B118" s="14" t="s">
        <v>291</v>
      </c>
      <c r="C118" s="76">
        <v>264.25383920320002</v>
      </c>
      <c r="D118" s="16">
        <f>$E$4</f>
        <v>0</v>
      </c>
      <c r="E118" s="17">
        <f t="shared" si="12"/>
        <v>0</v>
      </c>
      <c r="F118" s="15">
        <v>1</v>
      </c>
      <c r="G118" s="42">
        <v>10082647028781</v>
      </c>
      <c r="H118" s="15">
        <v>8</v>
      </c>
      <c r="I118" s="42">
        <v>20082647028788</v>
      </c>
      <c r="J118" s="40">
        <v>82647028784</v>
      </c>
    </row>
    <row r="119" spans="1:10" x14ac:dyDescent="0.2">
      <c r="A119" s="14" t="s">
        <v>141</v>
      </c>
      <c r="B119" s="14" t="s">
        <v>142</v>
      </c>
      <c r="C119" s="70">
        <v>68.488526656000005</v>
      </c>
      <c r="D119" s="16">
        <f t="shared" si="11"/>
        <v>0</v>
      </c>
      <c r="E119" s="17">
        <f t="shared" si="12"/>
        <v>0</v>
      </c>
      <c r="F119" s="15">
        <v>1</v>
      </c>
      <c r="G119" s="42">
        <v>10082647159812</v>
      </c>
      <c r="H119" s="15">
        <v>6</v>
      </c>
      <c r="I119" s="42">
        <v>20082647159819</v>
      </c>
      <c r="J119" s="40">
        <v>82647159815</v>
      </c>
    </row>
    <row r="120" spans="1:10" x14ac:dyDescent="0.2">
      <c r="A120" s="14" t="s">
        <v>139</v>
      </c>
      <c r="B120" s="14" t="s">
        <v>140</v>
      </c>
      <c r="C120" s="70">
        <v>94.451408374400017</v>
      </c>
      <c r="D120" s="16">
        <f t="shared" si="11"/>
        <v>0</v>
      </c>
      <c r="E120" s="17">
        <f t="shared" si="12"/>
        <v>0</v>
      </c>
      <c r="F120" s="15">
        <v>1</v>
      </c>
      <c r="G120" s="42">
        <v>10082647152134</v>
      </c>
      <c r="H120" s="15">
        <v>6</v>
      </c>
      <c r="I120" s="42">
        <v>20082647152131</v>
      </c>
      <c r="J120" s="40">
        <v>82647152137</v>
      </c>
    </row>
    <row r="121" spans="1:10" x14ac:dyDescent="0.2">
      <c r="A121" s="14" t="s">
        <v>137</v>
      </c>
      <c r="B121" s="14" t="s">
        <v>138</v>
      </c>
      <c r="C121" s="70">
        <v>120.53707828799999</v>
      </c>
      <c r="D121" s="16">
        <f t="shared" si="11"/>
        <v>0</v>
      </c>
      <c r="E121" s="17">
        <f t="shared" si="12"/>
        <v>0</v>
      </c>
      <c r="F121" s="15">
        <v>1</v>
      </c>
      <c r="G121" s="42">
        <v>10082647002057</v>
      </c>
      <c r="H121" s="15">
        <v>6</v>
      </c>
      <c r="I121" s="42">
        <v>20082647002054</v>
      </c>
      <c r="J121" s="40">
        <v>82647002050</v>
      </c>
    </row>
    <row r="122" spans="1:10" x14ac:dyDescent="0.2">
      <c r="A122" s="14" t="s">
        <v>131</v>
      </c>
      <c r="B122" s="14" t="s">
        <v>132</v>
      </c>
      <c r="C122" s="70">
        <v>60.166215647999998</v>
      </c>
      <c r="D122" s="16">
        <f t="shared" si="11"/>
        <v>0</v>
      </c>
      <c r="E122" s="17">
        <f t="shared" si="12"/>
        <v>0</v>
      </c>
      <c r="F122" s="15">
        <v>1</v>
      </c>
      <c r="G122" s="42">
        <v>10082647128276</v>
      </c>
      <c r="H122" s="15">
        <v>6</v>
      </c>
      <c r="I122" s="42">
        <v>20082647128273</v>
      </c>
      <c r="J122" s="40">
        <v>82647128279</v>
      </c>
    </row>
    <row r="123" spans="1:10" x14ac:dyDescent="0.2">
      <c r="A123" s="14" t="s">
        <v>127</v>
      </c>
      <c r="B123" s="14" t="s">
        <v>128</v>
      </c>
      <c r="C123" s="70">
        <v>81.326714620800004</v>
      </c>
      <c r="D123" s="16">
        <f t="shared" si="11"/>
        <v>0</v>
      </c>
      <c r="E123" s="17">
        <f t="shared" si="12"/>
        <v>0</v>
      </c>
      <c r="F123" s="15">
        <v>1</v>
      </c>
      <c r="G123" s="42">
        <v>10082647128283</v>
      </c>
      <c r="H123" s="15">
        <v>6</v>
      </c>
      <c r="I123" s="42">
        <v>20082647128280</v>
      </c>
      <c r="J123" s="40">
        <v>82647128286</v>
      </c>
    </row>
    <row r="124" spans="1:10" x14ac:dyDescent="0.2">
      <c r="A124" s="14" t="s">
        <v>129</v>
      </c>
      <c r="B124" s="14" t="s">
        <v>130</v>
      </c>
      <c r="C124" s="70">
        <v>67.588079891199996</v>
      </c>
      <c r="D124" s="16">
        <f t="shared" si="11"/>
        <v>0</v>
      </c>
      <c r="E124" s="17">
        <f t="shared" si="12"/>
        <v>0</v>
      </c>
      <c r="F124" s="15">
        <v>1</v>
      </c>
      <c r="G124" s="42">
        <v>10082647020266</v>
      </c>
      <c r="H124" s="15">
        <v>6</v>
      </c>
      <c r="I124" s="42">
        <v>20082647020263</v>
      </c>
      <c r="J124" s="40">
        <v>82647020269</v>
      </c>
    </row>
    <row r="125" spans="1:10" x14ac:dyDescent="0.2">
      <c r="A125" s="14" t="s">
        <v>125</v>
      </c>
      <c r="B125" s="14" t="s">
        <v>126</v>
      </c>
      <c r="C125" s="70">
        <v>97.589328918400014</v>
      </c>
      <c r="D125" s="16">
        <f t="shared" si="11"/>
        <v>0</v>
      </c>
      <c r="E125" s="17">
        <f t="shared" si="12"/>
        <v>0</v>
      </c>
      <c r="F125" s="15">
        <v>1</v>
      </c>
      <c r="G125" s="42">
        <v>10082647142333</v>
      </c>
      <c r="H125" s="15">
        <v>12</v>
      </c>
      <c r="I125" s="42">
        <v>20082647142330</v>
      </c>
      <c r="J125" s="40">
        <v>82647142336</v>
      </c>
    </row>
    <row r="126" spans="1:10" x14ac:dyDescent="0.2">
      <c r="A126" s="14" t="s">
        <v>135</v>
      </c>
      <c r="B126" s="14" t="s">
        <v>136</v>
      </c>
      <c r="C126" s="70">
        <v>50.234014969599997</v>
      </c>
      <c r="D126" s="16">
        <f t="shared" si="11"/>
        <v>0</v>
      </c>
      <c r="E126" s="17">
        <f t="shared" si="12"/>
        <v>0</v>
      </c>
      <c r="F126" s="15">
        <v>1</v>
      </c>
      <c r="G126" s="42">
        <v>10082647117454</v>
      </c>
      <c r="H126" s="15">
        <v>6</v>
      </c>
      <c r="I126" s="42">
        <v>20082647117451</v>
      </c>
      <c r="J126" s="40">
        <v>8264711745</v>
      </c>
    </row>
    <row r="127" spans="1:10" x14ac:dyDescent="0.2">
      <c r="A127" s="14" t="s">
        <v>133</v>
      </c>
      <c r="B127" s="14" t="s">
        <v>134</v>
      </c>
      <c r="C127" s="70">
        <v>72.363176371199998</v>
      </c>
      <c r="D127" s="16">
        <f t="shared" ref="D127:D134" si="13">$E$4</f>
        <v>0</v>
      </c>
      <c r="E127" s="17">
        <f t="shared" si="12"/>
        <v>0</v>
      </c>
      <c r="F127" s="15">
        <v>1</v>
      </c>
      <c r="G127" s="42">
        <v>10082647117461</v>
      </c>
      <c r="H127" s="15">
        <v>6</v>
      </c>
      <c r="I127" s="42">
        <v>20082647117468</v>
      </c>
      <c r="J127" s="40">
        <v>82647117464</v>
      </c>
    </row>
    <row r="128" spans="1:10" customFormat="1" x14ac:dyDescent="0.2">
      <c r="A128" t="s">
        <v>334</v>
      </c>
      <c r="B128" t="s">
        <v>335</v>
      </c>
      <c r="C128" s="73">
        <v>171.89497599999999</v>
      </c>
      <c r="D128" s="16">
        <f t="shared" si="13"/>
        <v>0</v>
      </c>
      <c r="E128" s="17">
        <f t="shared" si="12"/>
        <v>0</v>
      </c>
      <c r="F128" s="37">
        <v>1</v>
      </c>
      <c r="G128" s="43">
        <v>10082647172057</v>
      </c>
      <c r="H128" s="37">
        <v>3</v>
      </c>
      <c r="I128" s="43">
        <v>20082647172054</v>
      </c>
      <c r="J128" s="39">
        <v>82647172050</v>
      </c>
    </row>
    <row r="129" spans="1:10" x14ac:dyDescent="0.2">
      <c r="A129" s="14" t="s">
        <v>151</v>
      </c>
      <c r="B129" s="14" t="s">
        <v>152</v>
      </c>
      <c r="C129" s="70">
        <v>136.97705331200001</v>
      </c>
      <c r="D129" s="16">
        <f t="shared" si="13"/>
        <v>0</v>
      </c>
      <c r="E129" s="17">
        <f t="shared" si="12"/>
        <v>0</v>
      </c>
      <c r="F129" s="15">
        <v>1</v>
      </c>
      <c r="G129" s="42">
        <v>10082647140711</v>
      </c>
      <c r="H129" s="15">
        <v>12</v>
      </c>
      <c r="I129" s="42">
        <v>20082647140718</v>
      </c>
      <c r="J129" s="40">
        <v>82647140714</v>
      </c>
    </row>
    <row r="130" spans="1:10" x14ac:dyDescent="0.2">
      <c r="A130" s="14" t="s">
        <v>147</v>
      </c>
      <c r="B130" s="14" t="s">
        <v>148</v>
      </c>
      <c r="C130" s="70">
        <v>124.8210219872</v>
      </c>
      <c r="D130" s="16">
        <f t="shared" si="13"/>
        <v>0</v>
      </c>
      <c r="E130" s="17">
        <f t="shared" si="12"/>
        <v>0</v>
      </c>
      <c r="F130" s="15">
        <v>1</v>
      </c>
      <c r="G130" s="42">
        <v>10082647140728</v>
      </c>
      <c r="H130" s="15">
        <v>12</v>
      </c>
      <c r="I130" s="42">
        <v>20082647140725</v>
      </c>
      <c r="J130" s="40">
        <v>82647140721</v>
      </c>
    </row>
    <row r="131" spans="1:10" x14ac:dyDescent="0.2">
      <c r="A131" s="14" t="s">
        <v>143</v>
      </c>
      <c r="B131" s="14" t="s">
        <v>144</v>
      </c>
      <c r="C131" s="70">
        <v>108.95405854079999</v>
      </c>
      <c r="D131" s="16">
        <f t="shared" si="13"/>
        <v>0</v>
      </c>
      <c r="E131" s="17">
        <f t="shared" si="12"/>
        <v>0</v>
      </c>
      <c r="F131" s="15">
        <v>1</v>
      </c>
      <c r="G131" s="42">
        <v>10082647140735</v>
      </c>
      <c r="H131" s="15">
        <v>12</v>
      </c>
      <c r="I131" s="42">
        <v>20082647140732</v>
      </c>
      <c r="J131" s="40">
        <v>82647140738</v>
      </c>
    </row>
    <row r="132" spans="1:10" x14ac:dyDescent="0.2">
      <c r="A132" s="14" t="s">
        <v>119</v>
      </c>
      <c r="B132" s="14" t="s">
        <v>120</v>
      </c>
      <c r="C132" s="70">
        <v>66.919566383999992</v>
      </c>
      <c r="D132" s="16">
        <f t="shared" si="13"/>
        <v>0</v>
      </c>
      <c r="E132" s="17">
        <f t="shared" si="12"/>
        <v>0</v>
      </c>
      <c r="F132" s="15">
        <v>1</v>
      </c>
      <c r="G132" s="42">
        <v>10082647668000</v>
      </c>
      <c r="H132" s="15">
        <v>24</v>
      </c>
      <c r="I132" s="42">
        <v>20082647668007</v>
      </c>
      <c r="J132" s="40">
        <v>82647668003</v>
      </c>
    </row>
    <row r="133" spans="1:10" x14ac:dyDescent="0.2">
      <c r="A133" s="14" t="s">
        <v>121</v>
      </c>
      <c r="B133" s="14" t="s">
        <v>122</v>
      </c>
      <c r="C133" s="70">
        <v>57.874169337600001</v>
      </c>
      <c r="D133" s="16">
        <f t="shared" si="13"/>
        <v>0</v>
      </c>
      <c r="E133" s="17">
        <f t="shared" si="12"/>
        <v>0</v>
      </c>
      <c r="F133" s="15">
        <v>1</v>
      </c>
      <c r="G133" s="42">
        <v>10082647667010</v>
      </c>
      <c r="H133" s="15">
        <v>24</v>
      </c>
      <c r="I133" s="42">
        <v>20082647667017</v>
      </c>
      <c r="J133" s="40">
        <v>82647667013</v>
      </c>
    </row>
    <row r="134" spans="1:10" x14ac:dyDescent="0.2">
      <c r="A134" s="14" t="s">
        <v>123</v>
      </c>
      <c r="B134" s="14" t="s">
        <v>124</v>
      </c>
      <c r="C134" s="70">
        <v>71.953882387199997</v>
      </c>
      <c r="D134" s="16">
        <f t="shared" si="13"/>
        <v>0</v>
      </c>
      <c r="E134" s="17">
        <f t="shared" si="12"/>
        <v>0</v>
      </c>
      <c r="F134" s="15">
        <v>1</v>
      </c>
      <c r="G134" s="42">
        <v>10082647058290</v>
      </c>
      <c r="H134" s="15">
        <v>24</v>
      </c>
      <c r="I134" s="42">
        <v>20082647058297</v>
      </c>
      <c r="J134" s="40">
        <v>82647058293</v>
      </c>
    </row>
    <row r="135" spans="1:10" ht="13" x14ac:dyDescent="0.25">
      <c r="A135" s="27" t="s">
        <v>230</v>
      </c>
      <c r="D135" s="16"/>
      <c r="E135" s="17"/>
      <c r="F135" s="15"/>
      <c r="G135" s="42"/>
      <c r="H135" s="15"/>
    </row>
    <row r="136" spans="1:10" x14ac:dyDescent="0.2">
      <c r="A136" s="14" t="s">
        <v>154</v>
      </c>
      <c r="B136" s="14" t="s">
        <v>155</v>
      </c>
      <c r="C136" s="70">
        <v>68.488526656000005</v>
      </c>
      <c r="D136" s="16">
        <f t="shared" ref="D136:D161" si="14">$E$4</f>
        <v>0</v>
      </c>
      <c r="E136" s="17">
        <f t="shared" ref="E136:E161" si="15">C136*D136</f>
        <v>0</v>
      </c>
      <c r="F136" s="15">
        <v>1</v>
      </c>
      <c r="G136" s="42">
        <v>10082647088181</v>
      </c>
      <c r="H136" s="15">
        <v>6</v>
      </c>
      <c r="I136" s="42">
        <v>20082647088188</v>
      </c>
      <c r="J136" s="40">
        <v>82647088184</v>
      </c>
    </row>
    <row r="137" spans="1:10" x14ac:dyDescent="0.2">
      <c r="A137" s="14" t="s">
        <v>156</v>
      </c>
      <c r="B137" s="14" t="s">
        <v>157</v>
      </c>
      <c r="C137" s="70">
        <v>81.504075347200015</v>
      </c>
      <c r="D137" s="16">
        <f t="shared" si="14"/>
        <v>0</v>
      </c>
      <c r="E137" s="17">
        <f t="shared" si="15"/>
        <v>0</v>
      </c>
      <c r="F137" s="15">
        <v>1</v>
      </c>
      <c r="G137" s="42">
        <v>10082647210018</v>
      </c>
      <c r="H137" s="15">
        <v>6</v>
      </c>
      <c r="I137" s="42">
        <v>20082647210015</v>
      </c>
      <c r="J137" s="40">
        <v>82647210011</v>
      </c>
    </row>
    <row r="138" spans="1:10" x14ac:dyDescent="0.2">
      <c r="A138" s="14" t="s">
        <v>158</v>
      </c>
      <c r="B138" s="14" t="s">
        <v>159</v>
      </c>
      <c r="C138" s="70">
        <v>81.504075347200015</v>
      </c>
      <c r="D138" s="16">
        <f t="shared" si="14"/>
        <v>0</v>
      </c>
      <c r="E138" s="17">
        <f t="shared" si="15"/>
        <v>0</v>
      </c>
      <c r="F138" s="15">
        <v>1</v>
      </c>
      <c r="G138" s="42">
        <v>10082647088198</v>
      </c>
      <c r="H138" s="15">
        <v>6</v>
      </c>
      <c r="I138" s="42">
        <v>20082647088195</v>
      </c>
      <c r="J138" s="40">
        <v>82647088191</v>
      </c>
    </row>
    <row r="139" spans="1:10" x14ac:dyDescent="0.2">
      <c r="A139" s="14" t="s">
        <v>160</v>
      </c>
      <c r="B139" s="14" t="s">
        <v>161</v>
      </c>
      <c r="C139" s="70">
        <v>106.3345770432</v>
      </c>
      <c r="D139" s="16">
        <f t="shared" si="14"/>
        <v>0</v>
      </c>
      <c r="E139" s="17">
        <f t="shared" si="15"/>
        <v>0</v>
      </c>
      <c r="F139" s="15">
        <v>1</v>
      </c>
      <c r="G139" s="42">
        <v>10082647085494</v>
      </c>
      <c r="H139" s="15">
        <v>12</v>
      </c>
      <c r="I139" s="42">
        <v>20082647085491</v>
      </c>
      <c r="J139" s="40">
        <v>82647085497</v>
      </c>
    </row>
    <row r="140" spans="1:10" x14ac:dyDescent="0.2">
      <c r="A140" s="14" t="s">
        <v>162</v>
      </c>
      <c r="B140" s="14" t="s">
        <v>163</v>
      </c>
      <c r="C140" s="70">
        <v>58.951976828800007</v>
      </c>
      <c r="D140" s="16">
        <f t="shared" si="14"/>
        <v>0</v>
      </c>
      <c r="E140" s="17">
        <f t="shared" si="15"/>
        <v>0</v>
      </c>
      <c r="F140" s="15">
        <v>1</v>
      </c>
      <c r="G140" s="42">
        <v>10082647300009</v>
      </c>
      <c r="H140" s="15">
        <v>6</v>
      </c>
      <c r="I140" s="42">
        <v>20082647300006</v>
      </c>
      <c r="J140" s="40">
        <v>82647300002</v>
      </c>
    </row>
    <row r="141" spans="1:10" x14ac:dyDescent="0.2">
      <c r="A141" s="14" t="s">
        <v>166</v>
      </c>
      <c r="B141" s="14" t="s">
        <v>167</v>
      </c>
      <c r="C141" s="70">
        <v>73.113548675200008</v>
      </c>
      <c r="D141" s="16">
        <f t="shared" si="14"/>
        <v>0</v>
      </c>
      <c r="E141" s="17">
        <f t="shared" si="15"/>
        <v>0</v>
      </c>
      <c r="F141" s="15">
        <v>1</v>
      </c>
      <c r="G141" s="42">
        <v>10082647310008</v>
      </c>
      <c r="H141" s="15">
        <v>6</v>
      </c>
      <c r="I141" s="42">
        <v>20082647310005</v>
      </c>
      <c r="J141" s="40">
        <v>82647310001</v>
      </c>
    </row>
    <row r="142" spans="1:10" x14ac:dyDescent="0.2">
      <c r="A142" s="14" t="s">
        <v>164</v>
      </c>
      <c r="B142" s="14" t="s">
        <v>165</v>
      </c>
      <c r="C142" s="70">
        <v>63.754359574399999</v>
      </c>
      <c r="D142" s="16">
        <f t="shared" si="14"/>
        <v>0</v>
      </c>
      <c r="E142" s="17">
        <f t="shared" si="15"/>
        <v>0</v>
      </c>
      <c r="F142" s="15">
        <v>1</v>
      </c>
      <c r="G142" s="42">
        <v>10082647028873</v>
      </c>
      <c r="H142" s="15">
        <v>12</v>
      </c>
      <c r="I142" s="42">
        <v>20082647028870</v>
      </c>
      <c r="J142" s="40">
        <v>82647028876</v>
      </c>
    </row>
    <row r="143" spans="1:10" x14ac:dyDescent="0.2">
      <c r="A143" s="14" t="s">
        <v>184</v>
      </c>
      <c r="B143" s="14" t="s">
        <v>185</v>
      </c>
      <c r="C143" s="70">
        <v>58.501753446400009</v>
      </c>
      <c r="D143" s="16">
        <f t="shared" si="14"/>
        <v>0</v>
      </c>
      <c r="E143" s="17">
        <f t="shared" si="15"/>
        <v>0</v>
      </c>
      <c r="F143" s="15">
        <v>1</v>
      </c>
      <c r="G143" s="42">
        <v>10082647400013</v>
      </c>
      <c r="H143" s="15">
        <v>6</v>
      </c>
      <c r="I143" s="42">
        <v>20082647400010</v>
      </c>
      <c r="J143" s="40">
        <v>82647400016</v>
      </c>
    </row>
    <row r="144" spans="1:10" x14ac:dyDescent="0.2">
      <c r="A144" s="14" t="s">
        <v>182</v>
      </c>
      <c r="B144" s="14" t="s">
        <v>183</v>
      </c>
      <c r="C144" s="70">
        <v>78.188794076800008</v>
      </c>
      <c r="D144" s="16">
        <f t="shared" si="14"/>
        <v>0</v>
      </c>
      <c r="E144" s="17">
        <f t="shared" si="15"/>
        <v>0</v>
      </c>
      <c r="F144" s="15">
        <v>1</v>
      </c>
      <c r="G144" s="42">
        <v>10082647096292</v>
      </c>
      <c r="H144" s="15">
        <v>6</v>
      </c>
      <c r="I144" s="42">
        <v>20082647096299</v>
      </c>
      <c r="J144" s="40">
        <v>82647096295</v>
      </c>
    </row>
    <row r="145" spans="1:16" x14ac:dyDescent="0.2">
      <c r="A145" s="14" t="s">
        <v>186</v>
      </c>
      <c r="B145" s="14" t="s">
        <v>187</v>
      </c>
      <c r="C145" s="70">
        <v>72.772470355200014</v>
      </c>
      <c r="D145" s="16">
        <f t="shared" si="14"/>
        <v>0</v>
      </c>
      <c r="E145" s="17">
        <f t="shared" si="15"/>
        <v>0</v>
      </c>
      <c r="F145" s="15">
        <v>1</v>
      </c>
      <c r="G145" s="42">
        <v>10082647088174</v>
      </c>
      <c r="H145" s="15">
        <v>6</v>
      </c>
      <c r="I145" s="42">
        <v>20082647088171</v>
      </c>
      <c r="J145" s="40">
        <v>82647088177</v>
      </c>
    </row>
    <row r="146" spans="1:16" x14ac:dyDescent="0.2">
      <c r="A146" s="14" t="s">
        <v>174</v>
      </c>
      <c r="B146" s="14" t="s">
        <v>175</v>
      </c>
      <c r="C146" s="70">
        <v>71.121651286400009</v>
      </c>
      <c r="D146" s="16">
        <f t="shared" si="14"/>
        <v>0</v>
      </c>
      <c r="E146" s="17">
        <f t="shared" si="15"/>
        <v>0</v>
      </c>
      <c r="F146" s="15">
        <v>1</v>
      </c>
      <c r="G146" s="42">
        <v>10082647028149</v>
      </c>
      <c r="H146" s="15">
        <v>6</v>
      </c>
      <c r="I146" s="42">
        <v>20082647028146</v>
      </c>
      <c r="J146" s="40">
        <v>82647028142</v>
      </c>
    </row>
    <row r="147" spans="1:16" x14ac:dyDescent="0.2">
      <c r="A147" s="14" t="s">
        <v>176</v>
      </c>
      <c r="B147" s="14" t="s">
        <v>177</v>
      </c>
      <c r="C147" s="70">
        <v>63.044916668800006</v>
      </c>
      <c r="D147" s="16">
        <f t="shared" si="14"/>
        <v>0</v>
      </c>
      <c r="E147" s="17">
        <f t="shared" si="15"/>
        <v>0</v>
      </c>
      <c r="F147" s="15">
        <v>1</v>
      </c>
      <c r="G147" s="42">
        <v>10082647663012</v>
      </c>
      <c r="H147" s="15">
        <v>12</v>
      </c>
      <c r="I147" s="42">
        <v>20082647663019</v>
      </c>
      <c r="J147" s="40">
        <v>82647663015</v>
      </c>
    </row>
    <row r="148" spans="1:16" x14ac:dyDescent="0.2">
      <c r="A148" s="14" t="s">
        <v>170</v>
      </c>
      <c r="B148" s="14" t="s">
        <v>171</v>
      </c>
      <c r="C148" s="70">
        <v>73.3318388</v>
      </c>
      <c r="D148" s="16">
        <f t="shared" si="14"/>
        <v>0</v>
      </c>
      <c r="E148" s="17">
        <f t="shared" si="15"/>
        <v>0</v>
      </c>
      <c r="F148" s="15">
        <v>1</v>
      </c>
      <c r="G148" s="42">
        <v>10082647028125</v>
      </c>
      <c r="H148" s="15">
        <v>12</v>
      </c>
      <c r="I148" s="42">
        <v>20082647028122</v>
      </c>
      <c r="J148" s="40">
        <v>82647028128</v>
      </c>
    </row>
    <row r="149" spans="1:16" x14ac:dyDescent="0.2">
      <c r="A149" s="14" t="s">
        <v>172</v>
      </c>
      <c r="B149" s="14" t="s">
        <v>173</v>
      </c>
      <c r="C149" s="70">
        <v>87.807202700800005</v>
      </c>
      <c r="D149" s="16">
        <f t="shared" si="14"/>
        <v>0</v>
      </c>
      <c r="E149" s="17">
        <f t="shared" si="15"/>
        <v>0</v>
      </c>
      <c r="F149" s="15">
        <v>1</v>
      </c>
      <c r="G149" s="42">
        <v>10082647663029</v>
      </c>
      <c r="H149" s="15">
        <v>24</v>
      </c>
      <c r="I149" s="42">
        <v>20082647663026</v>
      </c>
      <c r="J149" s="40">
        <v>82647663022</v>
      </c>
    </row>
    <row r="150" spans="1:16" x14ac:dyDescent="0.2">
      <c r="A150" s="14" t="s">
        <v>168</v>
      </c>
      <c r="B150" s="14" t="s">
        <v>169</v>
      </c>
      <c r="C150" s="70">
        <v>82.349949580800001</v>
      </c>
      <c r="D150" s="16">
        <f t="shared" si="14"/>
        <v>0</v>
      </c>
      <c r="E150" s="17">
        <f t="shared" si="15"/>
        <v>0</v>
      </c>
      <c r="F150" s="15">
        <v>1</v>
      </c>
      <c r="G150" s="42">
        <v>10082647047751</v>
      </c>
      <c r="H150" s="15">
        <v>6</v>
      </c>
      <c r="I150" s="42">
        <v>20082647047758</v>
      </c>
      <c r="J150" s="40">
        <v>82647047754</v>
      </c>
    </row>
    <row r="151" spans="1:16" x14ac:dyDescent="0.2">
      <c r="A151" s="14" t="s">
        <v>180</v>
      </c>
      <c r="B151" s="14" t="s">
        <v>181</v>
      </c>
      <c r="C151" s="70">
        <v>42.812150726399992</v>
      </c>
      <c r="D151" s="16">
        <f t="shared" si="14"/>
        <v>0</v>
      </c>
      <c r="E151" s="17">
        <f t="shared" si="15"/>
        <v>0</v>
      </c>
      <c r="F151" s="15">
        <v>1</v>
      </c>
      <c r="G151" s="42">
        <v>10082647800004</v>
      </c>
      <c r="H151" s="15">
        <v>6</v>
      </c>
      <c r="I151" s="42">
        <v>20082647800001</v>
      </c>
      <c r="J151" s="40">
        <v>82647800007</v>
      </c>
    </row>
    <row r="152" spans="1:16" x14ac:dyDescent="0.2">
      <c r="A152" s="14" t="s">
        <v>178</v>
      </c>
      <c r="B152" s="14" t="s">
        <v>179</v>
      </c>
      <c r="C152" s="70">
        <v>63.467853785600006</v>
      </c>
      <c r="D152" s="16">
        <f t="shared" si="14"/>
        <v>0</v>
      </c>
      <c r="E152" s="17">
        <f t="shared" si="15"/>
        <v>0</v>
      </c>
      <c r="F152" s="15">
        <v>1</v>
      </c>
      <c r="G152" s="42">
        <v>10082647852003</v>
      </c>
      <c r="H152" s="15">
        <v>6</v>
      </c>
      <c r="I152" s="42">
        <v>20082647852000</v>
      </c>
      <c r="J152" s="40">
        <v>82647852006</v>
      </c>
    </row>
    <row r="153" spans="1:16" x14ac:dyDescent="0.2">
      <c r="A153" s="38" t="s">
        <v>383</v>
      </c>
      <c r="B153" s="14" t="s">
        <v>293</v>
      </c>
      <c r="C153" s="76">
        <v>76.224182953599993</v>
      </c>
      <c r="D153" s="16">
        <f>$E$4</f>
        <v>0</v>
      </c>
      <c r="E153" s="17">
        <f t="shared" si="15"/>
        <v>0</v>
      </c>
      <c r="F153" s="15">
        <v>1</v>
      </c>
      <c r="G153" s="42">
        <v>10082647117690</v>
      </c>
      <c r="H153" s="15">
        <v>6</v>
      </c>
      <c r="I153" s="42">
        <v>20082647117697</v>
      </c>
      <c r="J153" s="40">
        <v>82647117693</v>
      </c>
      <c r="L153" s="23"/>
      <c r="M153" s="25"/>
      <c r="N153" s="24"/>
      <c r="O153" s="23"/>
      <c r="P153" s="25"/>
    </row>
    <row r="154" spans="1:16" x14ac:dyDescent="0.2">
      <c r="A154" s="38" t="s">
        <v>384</v>
      </c>
      <c r="B154" s="14" t="s">
        <v>261</v>
      </c>
      <c r="C154" s="76">
        <v>46.304792723199995</v>
      </c>
      <c r="D154" s="16">
        <f>$E$4</f>
        <v>0</v>
      </c>
      <c r="E154" s="17">
        <f t="shared" si="15"/>
        <v>0</v>
      </c>
      <c r="F154" s="15">
        <v>1</v>
      </c>
      <c r="G154" s="42">
        <v>10082647059587</v>
      </c>
      <c r="H154" s="15">
        <v>24</v>
      </c>
      <c r="I154" s="42">
        <v>20082647059584</v>
      </c>
      <c r="J154" s="40">
        <v>82647059580</v>
      </c>
      <c r="L154" s="26"/>
      <c r="M154" s="25"/>
      <c r="N154" s="24"/>
      <c r="O154" s="23"/>
      <c r="P154" s="25"/>
    </row>
    <row r="155" spans="1:16" x14ac:dyDescent="0.2">
      <c r="A155" s="14" t="s">
        <v>188</v>
      </c>
      <c r="B155" s="14" t="s">
        <v>189</v>
      </c>
      <c r="C155" s="70">
        <v>111.06874412479999</v>
      </c>
      <c r="D155" s="16">
        <f t="shared" si="14"/>
        <v>0</v>
      </c>
      <c r="E155" s="17">
        <f t="shared" si="15"/>
        <v>0</v>
      </c>
      <c r="F155" s="15">
        <v>1</v>
      </c>
      <c r="G155" s="42">
        <v>10082647402017</v>
      </c>
      <c r="H155" s="15">
        <v>6</v>
      </c>
      <c r="I155" s="42">
        <v>20082647402014</v>
      </c>
      <c r="J155" s="40">
        <v>82647402010</v>
      </c>
    </row>
    <row r="156" spans="1:16" x14ac:dyDescent="0.2">
      <c r="A156" s="14" t="s">
        <v>190</v>
      </c>
      <c r="B156" s="14" t="s">
        <v>191</v>
      </c>
      <c r="C156" s="70">
        <v>102.3371391328</v>
      </c>
      <c r="D156" s="16">
        <f t="shared" si="14"/>
        <v>0</v>
      </c>
      <c r="E156" s="17">
        <f t="shared" si="15"/>
        <v>0</v>
      </c>
      <c r="F156" s="15">
        <v>1</v>
      </c>
      <c r="G156" s="42">
        <v>10082647060057</v>
      </c>
      <c r="H156" s="15">
        <v>6</v>
      </c>
      <c r="I156" s="42">
        <v>20082647060054</v>
      </c>
      <c r="J156" s="40">
        <v>82647060050</v>
      </c>
    </row>
    <row r="157" spans="1:16" x14ac:dyDescent="0.2">
      <c r="A157" s="14" t="s">
        <v>194</v>
      </c>
      <c r="B157" s="14" t="s">
        <v>195</v>
      </c>
      <c r="C157" s="70">
        <v>126.64920178239998</v>
      </c>
      <c r="D157" s="16">
        <f t="shared" si="14"/>
        <v>0</v>
      </c>
      <c r="E157" s="17">
        <f t="shared" si="15"/>
        <v>0</v>
      </c>
      <c r="F157" s="15">
        <v>1</v>
      </c>
      <c r="G157" s="42">
        <v>10082647782003</v>
      </c>
      <c r="H157" s="15">
        <v>12</v>
      </c>
      <c r="I157" s="42">
        <v>20082647782000</v>
      </c>
      <c r="J157" s="40">
        <v>82647782006</v>
      </c>
    </row>
    <row r="158" spans="1:16" x14ac:dyDescent="0.2">
      <c r="A158" s="14" t="s">
        <v>196</v>
      </c>
      <c r="B158" s="14" t="s">
        <v>197</v>
      </c>
      <c r="C158" s="70">
        <v>112.20112414720001</v>
      </c>
      <c r="D158" s="16">
        <f t="shared" si="14"/>
        <v>0</v>
      </c>
      <c r="E158" s="17">
        <f t="shared" si="15"/>
        <v>0</v>
      </c>
      <c r="F158" s="15">
        <v>1</v>
      </c>
      <c r="G158" s="42">
        <v>10082647078571</v>
      </c>
      <c r="H158" s="15">
        <v>6</v>
      </c>
      <c r="I158" s="42">
        <v>20082647078578</v>
      </c>
      <c r="J158" s="40">
        <v>82647078574</v>
      </c>
    </row>
    <row r="159" spans="1:16" x14ac:dyDescent="0.2">
      <c r="A159" s="14" t="s">
        <v>192</v>
      </c>
      <c r="B159" s="14" t="s">
        <v>193</v>
      </c>
      <c r="C159" s="70">
        <v>100.22245354879999</v>
      </c>
      <c r="D159" s="16">
        <f t="shared" si="14"/>
        <v>0</v>
      </c>
      <c r="E159" s="17">
        <f t="shared" si="15"/>
        <v>0</v>
      </c>
      <c r="F159" s="15">
        <v>1</v>
      </c>
      <c r="G159" s="42">
        <v>10082647144696</v>
      </c>
      <c r="H159" s="15">
        <v>6</v>
      </c>
      <c r="I159" s="42">
        <v>20082647144693</v>
      </c>
      <c r="J159" s="40">
        <v>82647144699</v>
      </c>
    </row>
    <row r="160" spans="1:16" x14ac:dyDescent="0.2">
      <c r="A160" s="14" t="s">
        <v>198</v>
      </c>
      <c r="B160" s="14" t="s">
        <v>199</v>
      </c>
      <c r="C160" s="70">
        <v>151.82078179840002</v>
      </c>
      <c r="D160" s="16">
        <f t="shared" si="14"/>
        <v>0</v>
      </c>
      <c r="E160" s="17">
        <f t="shared" si="15"/>
        <v>0</v>
      </c>
      <c r="F160" s="15">
        <v>1</v>
      </c>
      <c r="G160" s="42">
        <v>10082647783000</v>
      </c>
      <c r="H160" s="15">
        <v>12</v>
      </c>
      <c r="I160" s="42">
        <v>20082647783007</v>
      </c>
      <c r="J160" s="40">
        <v>82647783003</v>
      </c>
    </row>
    <row r="161" spans="1:11" x14ac:dyDescent="0.2">
      <c r="A161" s="14" t="s">
        <v>200</v>
      </c>
      <c r="B161" s="14" t="s">
        <v>201</v>
      </c>
      <c r="C161" s="70">
        <v>126.48548418879999</v>
      </c>
      <c r="D161" s="16">
        <f t="shared" si="14"/>
        <v>0</v>
      </c>
      <c r="E161" s="17">
        <f t="shared" si="15"/>
        <v>0</v>
      </c>
      <c r="F161" s="15">
        <v>1</v>
      </c>
      <c r="G161" s="42">
        <v>10082647078588</v>
      </c>
      <c r="H161" s="15">
        <v>6</v>
      </c>
      <c r="I161" s="42">
        <v>20082647078585</v>
      </c>
      <c r="J161" s="40">
        <v>82647078581</v>
      </c>
    </row>
    <row r="162" spans="1:11" ht="13" x14ac:dyDescent="0.25">
      <c r="A162" s="28" t="s">
        <v>596</v>
      </c>
    </row>
    <row r="163" spans="1:11" x14ac:dyDescent="0.2">
      <c r="A163" t="s">
        <v>339</v>
      </c>
      <c r="B163" t="s">
        <v>340</v>
      </c>
      <c r="C163" s="73">
        <v>196.78700799999996</v>
      </c>
      <c r="D163" s="16">
        <f t="shared" ref="D163:D165" si="16">$E$4</f>
        <v>0</v>
      </c>
      <c r="E163" s="17">
        <f>C163*D163</f>
        <v>0</v>
      </c>
      <c r="F163" s="37">
        <v>1</v>
      </c>
      <c r="G163" s="43">
        <v>10082647172323</v>
      </c>
      <c r="H163" s="37">
        <v>6</v>
      </c>
      <c r="I163" s="43">
        <v>20082647172320</v>
      </c>
      <c r="J163" s="39">
        <v>82647172326</v>
      </c>
    </row>
    <row r="164" spans="1:11" x14ac:dyDescent="0.2">
      <c r="A164" t="s">
        <v>341</v>
      </c>
      <c r="B164" t="s">
        <v>342</v>
      </c>
      <c r="C164" s="73">
        <v>213.51915199999996</v>
      </c>
      <c r="D164" s="16">
        <f t="shared" si="16"/>
        <v>0</v>
      </c>
      <c r="E164" s="17">
        <f>C164*D164</f>
        <v>0</v>
      </c>
      <c r="F164" s="37">
        <v>1</v>
      </c>
      <c r="G164" s="43">
        <v>10082647172330</v>
      </c>
      <c r="H164" s="37">
        <v>6</v>
      </c>
      <c r="I164" s="43">
        <v>20082647172337</v>
      </c>
      <c r="J164" s="39">
        <v>82647172333</v>
      </c>
    </row>
    <row r="165" spans="1:11" x14ac:dyDescent="0.2">
      <c r="A165" t="s">
        <v>343</v>
      </c>
      <c r="B165" t="s">
        <v>344</v>
      </c>
      <c r="C165" s="73">
        <v>327.12028799999996</v>
      </c>
      <c r="D165" s="16">
        <f t="shared" si="16"/>
        <v>0</v>
      </c>
      <c r="E165" s="17">
        <f>C165*D165</f>
        <v>0</v>
      </c>
      <c r="F165" s="37">
        <v>1</v>
      </c>
      <c r="G165" s="43">
        <v>10082647172347</v>
      </c>
      <c r="H165" s="37">
        <v>6</v>
      </c>
      <c r="I165" s="43">
        <v>20082647172344</v>
      </c>
      <c r="J165" s="39">
        <v>82647172340</v>
      </c>
    </row>
    <row r="166" spans="1:11" ht="13" x14ac:dyDescent="0.25">
      <c r="A166" s="27" t="s">
        <v>231</v>
      </c>
      <c r="C166" s="70">
        <v>0</v>
      </c>
      <c r="D166" s="16"/>
      <c r="E166" s="17"/>
      <c r="F166" s="15"/>
      <c r="G166" s="42"/>
      <c r="H166" s="15"/>
    </row>
    <row r="167" spans="1:11" x14ac:dyDescent="0.2">
      <c r="A167" s="14" t="s">
        <v>204</v>
      </c>
      <c r="B167" s="14" t="s">
        <v>205</v>
      </c>
      <c r="C167" s="70">
        <v>40.015308502399996</v>
      </c>
      <c r="D167" s="16">
        <f t="shared" ref="D167:D174" si="17">$E$4</f>
        <v>0</v>
      </c>
      <c r="E167" s="17">
        <f t="shared" ref="E167:E174" si="18">C167*D167</f>
        <v>0</v>
      </c>
      <c r="F167" s="15">
        <v>1</v>
      </c>
      <c r="G167" s="42">
        <v>10082647142456</v>
      </c>
      <c r="H167" s="15">
        <v>12</v>
      </c>
      <c r="I167" s="42">
        <v>20082647142453</v>
      </c>
      <c r="J167" s="40">
        <v>82647142459</v>
      </c>
    </row>
    <row r="168" spans="1:11" x14ac:dyDescent="0.2">
      <c r="A168" s="14" t="s">
        <v>202</v>
      </c>
      <c r="B168" s="14" t="s">
        <v>203</v>
      </c>
      <c r="C168" s="70">
        <v>52.171339827199994</v>
      </c>
      <c r="D168" s="16">
        <f t="shared" si="17"/>
        <v>0</v>
      </c>
      <c r="E168" s="17">
        <f t="shared" si="18"/>
        <v>0</v>
      </c>
      <c r="F168" s="15">
        <v>1</v>
      </c>
      <c r="G168" s="42">
        <v>10082647142487</v>
      </c>
      <c r="H168" s="15">
        <v>12</v>
      </c>
      <c r="I168" s="42">
        <v>20082647142484</v>
      </c>
      <c r="J168" s="40">
        <v>82647142480</v>
      </c>
    </row>
    <row r="169" spans="1:11" x14ac:dyDescent="0.2">
      <c r="A169" s="14" t="s">
        <v>208</v>
      </c>
      <c r="B169" s="14" t="s">
        <v>209</v>
      </c>
      <c r="C169" s="70">
        <v>13.465772073599998</v>
      </c>
      <c r="D169" s="16">
        <f t="shared" si="17"/>
        <v>0</v>
      </c>
      <c r="E169" s="17">
        <f t="shared" si="18"/>
        <v>0</v>
      </c>
      <c r="F169" s="15">
        <v>1</v>
      </c>
      <c r="G169" s="42">
        <v>10082647142548</v>
      </c>
      <c r="H169" s="15">
        <v>12</v>
      </c>
      <c r="I169" s="42">
        <v>20082647142545</v>
      </c>
      <c r="J169" s="40">
        <v>82647142541</v>
      </c>
    </row>
    <row r="170" spans="1:11" x14ac:dyDescent="0.2">
      <c r="A170" s="14" t="s">
        <v>206</v>
      </c>
      <c r="B170" s="14" t="s">
        <v>207</v>
      </c>
      <c r="C170" s="70">
        <v>16.4945475552</v>
      </c>
      <c r="D170" s="16">
        <f t="shared" si="17"/>
        <v>0</v>
      </c>
      <c r="E170" s="17">
        <f t="shared" si="18"/>
        <v>0</v>
      </c>
      <c r="F170" s="15">
        <v>1</v>
      </c>
      <c r="G170" s="42">
        <v>10082647142579</v>
      </c>
      <c r="H170" s="15">
        <v>12</v>
      </c>
      <c r="I170" s="42">
        <v>20082647142576</v>
      </c>
      <c r="J170" s="40">
        <v>82647142572</v>
      </c>
    </row>
    <row r="171" spans="1:11" x14ac:dyDescent="0.2">
      <c r="A171" s="14" t="s">
        <v>210</v>
      </c>
      <c r="B171" s="14" t="s">
        <v>211</v>
      </c>
      <c r="C171" s="70">
        <v>23.234255158400003</v>
      </c>
      <c r="D171" s="16">
        <f t="shared" si="17"/>
        <v>0</v>
      </c>
      <c r="E171" s="17">
        <f t="shared" si="18"/>
        <v>0</v>
      </c>
      <c r="F171" s="15">
        <v>1</v>
      </c>
      <c r="G171" s="42">
        <v>10082647142609</v>
      </c>
      <c r="H171" s="15">
        <v>12</v>
      </c>
      <c r="I171" s="42">
        <v>20082647142606</v>
      </c>
      <c r="J171" s="40">
        <v>82647142602</v>
      </c>
    </row>
    <row r="172" spans="1:11" ht="13.15" customHeight="1" x14ac:dyDescent="0.2">
      <c r="A172" s="14" t="s">
        <v>214</v>
      </c>
      <c r="B172" s="14" t="s">
        <v>215</v>
      </c>
      <c r="C172" s="70">
        <v>43.030440851199998</v>
      </c>
      <c r="D172" s="16">
        <f t="shared" si="17"/>
        <v>0</v>
      </c>
      <c r="E172" s="17">
        <f t="shared" si="18"/>
        <v>0</v>
      </c>
      <c r="F172" s="15">
        <v>1</v>
      </c>
      <c r="G172" s="42">
        <v>10082647142630</v>
      </c>
      <c r="H172" s="15">
        <v>12</v>
      </c>
      <c r="I172" s="42">
        <v>20082647142637</v>
      </c>
      <c r="J172" s="40">
        <v>82647142633</v>
      </c>
    </row>
    <row r="173" spans="1:11" ht="13.15" customHeight="1" x14ac:dyDescent="0.2">
      <c r="A173" s="14" t="s">
        <v>212</v>
      </c>
      <c r="B173" s="14" t="s">
        <v>213</v>
      </c>
      <c r="C173" s="70">
        <v>51.652900780799996</v>
      </c>
      <c r="D173" s="16">
        <f t="shared" si="17"/>
        <v>0</v>
      </c>
      <c r="E173" s="17">
        <f t="shared" si="18"/>
        <v>0</v>
      </c>
      <c r="F173" s="15">
        <v>1</v>
      </c>
      <c r="G173" s="42">
        <v>10082647142647</v>
      </c>
      <c r="H173" s="15">
        <v>12</v>
      </c>
      <c r="I173" s="42">
        <v>20082647142644</v>
      </c>
      <c r="J173" s="40">
        <v>82647142640</v>
      </c>
    </row>
    <row r="174" spans="1:11" ht="13.15" customHeight="1" x14ac:dyDescent="0.2">
      <c r="A174" s="14" t="s">
        <v>216</v>
      </c>
      <c r="B174" s="14" t="s">
        <v>217</v>
      </c>
      <c r="C174" s="70">
        <v>55.936844479999998</v>
      </c>
      <c r="D174" s="16">
        <f t="shared" si="17"/>
        <v>0</v>
      </c>
      <c r="E174" s="17">
        <f t="shared" si="18"/>
        <v>0</v>
      </c>
      <c r="F174" s="15">
        <v>1</v>
      </c>
      <c r="G174" s="42">
        <v>10082647142654</v>
      </c>
      <c r="H174" s="15">
        <v>12</v>
      </c>
      <c r="I174" s="42">
        <v>20082647142651</v>
      </c>
      <c r="J174" s="40">
        <v>82647142657</v>
      </c>
    </row>
    <row r="175" spans="1:11" s="33" customFormat="1" ht="13.15" customHeight="1" x14ac:dyDescent="0.3">
      <c r="A175" s="27" t="s">
        <v>232</v>
      </c>
      <c r="C175" s="77"/>
      <c r="D175" s="34"/>
      <c r="E175" s="35"/>
      <c r="F175" s="36"/>
      <c r="G175" s="44"/>
      <c r="H175" s="36"/>
      <c r="I175" s="44"/>
      <c r="J175" s="48"/>
      <c r="K175" s="13"/>
    </row>
    <row r="176" spans="1:11" s="33" customFormat="1" ht="13.15" customHeight="1" x14ac:dyDescent="0.3">
      <c r="A176" s="27" t="s">
        <v>226</v>
      </c>
      <c r="C176" s="77"/>
      <c r="D176" s="34"/>
      <c r="E176" s="35"/>
      <c r="F176" s="36"/>
      <c r="G176" s="44"/>
      <c r="H176" s="36"/>
      <c r="I176" s="44"/>
      <c r="J176" s="48"/>
      <c r="K176" s="13"/>
    </row>
    <row r="177" spans="1:11" customFormat="1" x14ac:dyDescent="0.2">
      <c r="A177" t="s">
        <v>324</v>
      </c>
      <c r="B177" t="s">
        <v>325</v>
      </c>
      <c r="C177" s="73">
        <v>94.145396938271617</v>
      </c>
      <c r="D177" s="16">
        <f>$E$4</f>
        <v>0</v>
      </c>
      <c r="E177" s="17">
        <f t="shared" ref="E177:E188" si="19">C177*D177</f>
        <v>0</v>
      </c>
      <c r="F177" s="37">
        <v>1</v>
      </c>
      <c r="G177" s="43">
        <v>10082647167824</v>
      </c>
      <c r="H177" s="37">
        <v>12</v>
      </c>
      <c r="I177" s="43">
        <v>20082647167821</v>
      </c>
      <c r="J177" s="39">
        <v>82647167827</v>
      </c>
    </row>
    <row r="178" spans="1:11" customFormat="1" x14ac:dyDescent="0.2">
      <c r="A178" t="s">
        <v>326</v>
      </c>
      <c r="B178" t="s">
        <v>327</v>
      </c>
      <c r="C178" s="73">
        <v>126.51573096296298</v>
      </c>
      <c r="D178" s="16">
        <f>$E$4</f>
        <v>0</v>
      </c>
      <c r="E178" s="17">
        <f t="shared" si="19"/>
        <v>0</v>
      </c>
      <c r="F178" s="37">
        <v>1</v>
      </c>
      <c r="G178" s="43">
        <v>10082647167800</v>
      </c>
      <c r="H178" s="37">
        <v>12</v>
      </c>
      <c r="I178" s="43">
        <v>20082647167807</v>
      </c>
      <c r="J178" s="39">
        <v>82647167803</v>
      </c>
    </row>
    <row r="179" spans="1:11" customFormat="1" x14ac:dyDescent="0.2">
      <c r="A179" t="s">
        <v>328</v>
      </c>
      <c r="B179" t="s">
        <v>329</v>
      </c>
      <c r="C179" s="73">
        <v>107.6162812839506</v>
      </c>
      <c r="D179" s="16">
        <f>$E$4</f>
        <v>0</v>
      </c>
      <c r="E179" s="17">
        <f t="shared" si="19"/>
        <v>0</v>
      </c>
      <c r="F179" s="37">
        <v>1</v>
      </c>
      <c r="G179" s="43">
        <v>10082647167817</v>
      </c>
      <c r="H179" s="37">
        <v>12</v>
      </c>
      <c r="I179" s="43">
        <v>20082647167814</v>
      </c>
      <c r="J179" s="39">
        <v>82647167810</v>
      </c>
    </row>
    <row r="180" spans="1:11" customFormat="1" x14ac:dyDescent="0.2">
      <c r="A180" t="s">
        <v>330</v>
      </c>
      <c r="B180" t="s">
        <v>331</v>
      </c>
      <c r="C180" s="73">
        <v>145.06332918518518</v>
      </c>
      <c r="D180" s="16">
        <f t="shared" ref="D180:D188" si="20">$E$4</f>
        <v>0</v>
      </c>
      <c r="E180" s="17">
        <f t="shared" si="19"/>
        <v>0</v>
      </c>
      <c r="F180" s="37">
        <v>1</v>
      </c>
      <c r="G180" s="43">
        <v>10082647163208</v>
      </c>
      <c r="H180" s="37">
        <v>12</v>
      </c>
      <c r="I180" s="43">
        <v>20082647163205</v>
      </c>
      <c r="J180" s="39">
        <v>82647163201</v>
      </c>
    </row>
    <row r="181" spans="1:11" x14ac:dyDescent="0.2">
      <c r="A181" s="14" t="s">
        <v>222</v>
      </c>
      <c r="B181" s="14" t="s">
        <v>223</v>
      </c>
      <c r="C181" s="70">
        <v>66.650718814814809</v>
      </c>
      <c r="D181" s="16">
        <f>$E$4</f>
        <v>0</v>
      </c>
      <c r="E181" s="17">
        <f t="shared" si="19"/>
        <v>0</v>
      </c>
      <c r="F181" s="15">
        <v>1</v>
      </c>
      <c r="G181" s="42">
        <v>10082647139913</v>
      </c>
      <c r="H181" s="15">
        <v>6</v>
      </c>
      <c r="I181" s="42">
        <v>20082647139910</v>
      </c>
      <c r="J181" s="40">
        <v>82647139916</v>
      </c>
    </row>
    <row r="182" spans="1:11" x14ac:dyDescent="0.2">
      <c r="A182" s="14" t="s">
        <v>224</v>
      </c>
      <c r="B182" s="14" t="s">
        <v>225</v>
      </c>
      <c r="C182" s="70">
        <v>79.970809679012334</v>
      </c>
      <c r="D182" s="16">
        <f t="shared" si="20"/>
        <v>0</v>
      </c>
      <c r="E182" s="17">
        <f t="shared" si="19"/>
        <v>0</v>
      </c>
      <c r="F182" s="15">
        <v>1</v>
      </c>
      <c r="G182" s="42">
        <v>10082647139920</v>
      </c>
      <c r="H182" s="15">
        <v>6</v>
      </c>
      <c r="I182" s="42">
        <v>20082647139927</v>
      </c>
      <c r="J182" s="40">
        <v>82647139923</v>
      </c>
    </row>
    <row r="183" spans="1:11" customFormat="1" x14ac:dyDescent="0.2">
      <c r="A183" t="s">
        <v>320</v>
      </c>
      <c r="B183" t="s">
        <v>321</v>
      </c>
      <c r="C183" s="73">
        <v>69.314736987654314</v>
      </c>
      <c r="D183" s="16">
        <f t="shared" si="20"/>
        <v>0</v>
      </c>
      <c r="E183" s="17">
        <f t="shared" si="19"/>
        <v>0</v>
      </c>
      <c r="F183" s="37">
        <v>1</v>
      </c>
      <c r="G183" s="43">
        <v>10082647166100</v>
      </c>
      <c r="H183" s="37">
        <v>6</v>
      </c>
      <c r="I183" s="43">
        <v>20082647166107</v>
      </c>
      <c r="J183" s="39">
        <v>82647166103</v>
      </c>
      <c r="K183" s="13"/>
    </row>
    <row r="184" spans="1:11" customFormat="1" x14ac:dyDescent="0.2">
      <c r="A184" t="s">
        <v>322</v>
      </c>
      <c r="B184" t="s">
        <v>323</v>
      </c>
      <c r="C184" s="73">
        <v>85.2485815308642</v>
      </c>
      <c r="D184" s="16">
        <f t="shared" si="20"/>
        <v>0</v>
      </c>
      <c r="E184" s="17">
        <f t="shared" si="19"/>
        <v>0</v>
      </c>
      <c r="F184" s="37">
        <v>1</v>
      </c>
      <c r="G184" s="43">
        <v>10082647166117</v>
      </c>
      <c r="H184" s="37">
        <v>6</v>
      </c>
      <c r="I184" s="43">
        <v>20082647166114</v>
      </c>
      <c r="J184" s="39">
        <v>82647166110</v>
      </c>
      <c r="K184" s="13"/>
    </row>
    <row r="185" spans="1:11" customFormat="1" x14ac:dyDescent="0.2">
      <c r="A185" s="38" t="s">
        <v>387</v>
      </c>
      <c r="B185" s="50" t="s">
        <v>389</v>
      </c>
      <c r="C185" s="73">
        <v>72.230077629629605</v>
      </c>
      <c r="D185" s="16">
        <f t="shared" si="20"/>
        <v>0</v>
      </c>
      <c r="E185" s="17">
        <f t="shared" si="19"/>
        <v>0</v>
      </c>
      <c r="F185" s="37">
        <v>1</v>
      </c>
      <c r="G185" s="43">
        <v>10082647182421</v>
      </c>
      <c r="H185" s="37">
        <v>6</v>
      </c>
      <c r="I185" s="43">
        <v>20082647182428</v>
      </c>
      <c r="J185" s="39">
        <v>82647182424</v>
      </c>
      <c r="K185" s="13"/>
    </row>
    <row r="186" spans="1:11" customFormat="1" x14ac:dyDescent="0.2">
      <c r="A186" s="38" t="s">
        <v>388</v>
      </c>
      <c r="B186" s="50" t="s">
        <v>390</v>
      </c>
      <c r="C186" s="73">
        <v>88.314715654320977</v>
      </c>
      <c r="D186" s="16">
        <f t="shared" si="20"/>
        <v>0</v>
      </c>
      <c r="E186" s="17">
        <f t="shared" si="19"/>
        <v>0</v>
      </c>
      <c r="F186" s="37">
        <v>1</v>
      </c>
      <c r="G186" s="43">
        <v>10082647182438</v>
      </c>
      <c r="H186" s="37">
        <v>6</v>
      </c>
      <c r="I186" s="43">
        <v>20082647182435</v>
      </c>
      <c r="J186" s="39">
        <v>82647182431</v>
      </c>
      <c r="K186" s="13"/>
    </row>
    <row r="187" spans="1:11" x14ac:dyDescent="0.2">
      <c r="A187" s="14" t="s">
        <v>220</v>
      </c>
      <c r="B187" s="38" t="s">
        <v>385</v>
      </c>
      <c r="C187" s="70">
        <v>36.627950304000002</v>
      </c>
      <c r="D187" s="16">
        <f t="shared" si="20"/>
        <v>0</v>
      </c>
      <c r="E187" s="17">
        <f t="shared" si="19"/>
        <v>0</v>
      </c>
      <c r="F187" s="15">
        <v>1</v>
      </c>
      <c r="G187" s="42">
        <v>10082647139937</v>
      </c>
      <c r="H187" s="15">
        <v>50</v>
      </c>
      <c r="I187" s="42">
        <v>20082647139934</v>
      </c>
      <c r="J187" s="40">
        <v>82647139930</v>
      </c>
    </row>
    <row r="188" spans="1:11" x14ac:dyDescent="0.2">
      <c r="A188" s="38" t="s">
        <v>0</v>
      </c>
      <c r="B188" s="38" t="s">
        <v>386</v>
      </c>
      <c r="C188" s="70">
        <v>29.315615999999999</v>
      </c>
      <c r="D188" s="16">
        <f t="shared" si="20"/>
        <v>0</v>
      </c>
      <c r="E188" s="17">
        <f t="shared" si="19"/>
        <v>0</v>
      </c>
      <c r="F188" s="15">
        <v>1</v>
      </c>
      <c r="G188" s="42">
        <v>10082647139937</v>
      </c>
      <c r="H188" s="15">
        <v>50</v>
      </c>
      <c r="I188" s="42">
        <v>20082647139934</v>
      </c>
      <c r="J188" s="40">
        <v>82647139930</v>
      </c>
    </row>
    <row r="189" spans="1:11" ht="13" x14ac:dyDescent="0.25">
      <c r="A189" s="27" t="s">
        <v>227</v>
      </c>
      <c r="D189" s="16"/>
      <c r="E189" s="17"/>
      <c r="F189" s="15"/>
      <c r="G189" s="42"/>
      <c r="H189" s="15"/>
    </row>
    <row r="190" spans="1:11" ht="13.5" customHeight="1" x14ac:dyDescent="0.2">
      <c r="A190" s="14" t="s">
        <v>28</v>
      </c>
      <c r="B190" s="14" t="s">
        <v>14</v>
      </c>
      <c r="C190" s="70">
        <v>98.680007289599999</v>
      </c>
      <c r="D190" s="16">
        <f t="shared" ref="D190:D220" si="21">$E$4</f>
        <v>0</v>
      </c>
      <c r="E190" s="17">
        <f t="shared" ref="E190:E202" si="22">C190*D190</f>
        <v>0</v>
      </c>
      <c r="F190" s="15">
        <v>1</v>
      </c>
      <c r="G190" s="42">
        <v>10082647140605</v>
      </c>
      <c r="H190" s="15">
        <v>12</v>
      </c>
      <c r="I190" s="42">
        <v>20082647140602</v>
      </c>
      <c r="J190" s="40">
        <v>82647140608</v>
      </c>
    </row>
    <row r="191" spans="1:11" x14ac:dyDescent="0.2">
      <c r="A191" s="14" t="s">
        <v>27</v>
      </c>
      <c r="B191" s="14" t="s">
        <v>8</v>
      </c>
      <c r="C191" s="70">
        <v>117.64035803520001</v>
      </c>
      <c r="D191" s="16">
        <f t="shared" si="21"/>
        <v>0</v>
      </c>
      <c r="E191" s="17">
        <f t="shared" si="22"/>
        <v>0</v>
      </c>
      <c r="F191" s="15">
        <v>1</v>
      </c>
      <c r="G191" s="42">
        <v>10082647140629</v>
      </c>
      <c r="H191" s="15">
        <v>12</v>
      </c>
      <c r="I191" s="42">
        <v>20082647140626</v>
      </c>
      <c r="J191" s="40">
        <v>82647140622</v>
      </c>
    </row>
    <row r="192" spans="1:11" x14ac:dyDescent="0.2">
      <c r="A192" s="14" t="s">
        <v>26</v>
      </c>
      <c r="B192" s="14" t="s">
        <v>7</v>
      </c>
      <c r="C192" s="70">
        <v>101.5852223232</v>
      </c>
      <c r="D192" s="16">
        <f t="shared" si="21"/>
        <v>0</v>
      </c>
      <c r="E192" s="17">
        <f t="shared" si="22"/>
        <v>0</v>
      </c>
      <c r="F192" s="15">
        <v>1</v>
      </c>
      <c r="G192" s="42">
        <v>10082647140636</v>
      </c>
      <c r="H192" s="15">
        <v>12</v>
      </c>
      <c r="I192" s="42">
        <v>20082647140633</v>
      </c>
      <c r="J192" s="40">
        <v>82647140639</v>
      </c>
    </row>
    <row r="193" spans="1:11" x14ac:dyDescent="0.2">
      <c r="A193" s="14" t="s">
        <v>222</v>
      </c>
      <c r="B193" s="14" t="s">
        <v>223</v>
      </c>
      <c r="C193" s="70">
        <v>66.650718814814809</v>
      </c>
      <c r="D193" s="16">
        <f>$E$4</f>
        <v>0</v>
      </c>
      <c r="E193" s="17">
        <f t="shared" si="22"/>
        <v>0</v>
      </c>
      <c r="F193" s="15">
        <v>1</v>
      </c>
      <c r="G193" s="42">
        <v>10082647139913</v>
      </c>
      <c r="H193" s="15">
        <v>6</v>
      </c>
      <c r="I193" s="42">
        <v>20082647139910</v>
      </c>
      <c r="J193" s="40">
        <v>82647139916</v>
      </c>
    </row>
    <row r="194" spans="1:11" x14ac:dyDescent="0.2">
      <c r="A194" s="14" t="s">
        <v>224</v>
      </c>
      <c r="B194" s="14" t="s">
        <v>225</v>
      </c>
      <c r="C194" s="70">
        <v>79.970809679012334</v>
      </c>
      <c r="D194" s="16">
        <f t="shared" ref="D194:D198" si="23">$E$4</f>
        <v>0</v>
      </c>
      <c r="E194" s="17">
        <f t="shared" si="22"/>
        <v>0</v>
      </c>
      <c r="F194" s="15">
        <v>1</v>
      </c>
      <c r="G194" s="42">
        <v>10082647139920</v>
      </c>
      <c r="H194" s="15">
        <v>6</v>
      </c>
      <c r="I194" s="42">
        <v>20082647139927</v>
      </c>
      <c r="J194" s="40">
        <v>82647139923</v>
      </c>
    </row>
    <row r="195" spans="1:11" customFormat="1" x14ac:dyDescent="0.2">
      <c r="A195" t="s">
        <v>320</v>
      </c>
      <c r="B195" t="s">
        <v>321</v>
      </c>
      <c r="C195" s="73">
        <v>69.314736987654314</v>
      </c>
      <c r="D195" s="16">
        <f t="shared" si="23"/>
        <v>0</v>
      </c>
      <c r="E195" s="17">
        <f t="shared" si="22"/>
        <v>0</v>
      </c>
      <c r="F195" s="37">
        <v>1</v>
      </c>
      <c r="G195" s="43">
        <v>10082647166100</v>
      </c>
      <c r="H195" s="37">
        <v>6</v>
      </c>
      <c r="I195" s="43">
        <v>20082647166107</v>
      </c>
      <c r="J195" s="39">
        <v>82647166103</v>
      </c>
      <c r="K195" s="13"/>
    </row>
    <row r="196" spans="1:11" customFormat="1" x14ac:dyDescent="0.2">
      <c r="A196" t="s">
        <v>322</v>
      </c>
      <c r="B196" t="s">
        <v>323</v>
      </c>
      <c r="C196" s="73">
        <v>85.2485815308642</v>
      </c>
      <c r="D196" s="16">
        <f t="shared" si="23"/>
        <v>0</v>
      </c>
      <c r="E196" s="17">
        <f t="shared" si="22"/>
        <v>0</v>
      </c>
      <c r="F196" s="37">
        <v>1</v>
      </c>
      <c r="G196" s="43">
        <v>10082647166117</v>
      </c>
      <c r="H196" s="37">
        <v>6</v>
      </c>
      <c r="I196" s="43">
        <v>20082647166114</v>
      </c>
      <c r="J196" s="39">
        <v>82647166110</v>
      </c>
      <c r="K196" s="13"/>
    </row>
    <row r="197" spans="1:11" customFormat="1" x14ac:dyDescent="0.2">
      <c r="A197" s="38" t="s">
        <v>387</v>
      </c>
      <c r="B197" s="50" t="s">
        <v>389</v>
      </c>
      <c r="C197" s="73">
        <v>72.230077629629605</v>
      </c>
      <c r="D197" s="16">
        <f t="shared" si="23"/>
        <v>0</v>
      </c>
      <c r="E197" s="17">
        <f t="shared" si="22"/>
        <v>0</v>
      </c>
      <c r="F197" s="37">
        <v>1</v>
      </c>
      <c r="G197" s="43">
        <v>10082647182421</v>
      </c>
      <c r="H197" s="37">
        <v>6</v>
      </c>
      <c r="I197" s="43">
        <v>20082647182428</v>
      </c>
      <c r="J197" s="39">
        <v>82647182424</v>
      </c>
      <c r="K197" s="13"/>
    </row>
    <row r="198" spans="1:11" customFormat="1" x14ac:dyDescent="0.2">
      <c r="A198" s="38" t="s">
        <v>388</v>
      </c>
      <c r="B198" s="50" t="s">
        <v>390</v>
      </c>
      <c r="C198" s="73">
        <v>88.314715654320977</v>
      </c>
      <c r="D198" s="16">
        <f t="shared" si="23"/>
        <v>0</v>
      </c>
      <c r="E198" s="17">
        <f t="shared" si="22"/>
        <v>0</v>
      </c>
      <c r="F198" s="37">
        <v>1</v>
      </c>
      <c r="G198" s="43">
        <v>10082647182438</v>
      </c>
      <c r="H198" s="37">
        <v>6</v>
      </c>
      <c r="I198" s="43">
        <v>20082647182435</v>
      </c>
      <c r="J198" s="39">
        <v>82647182431</v>
      </c>
      <c r="K198" s="13"/>
    </row>
    <row r="199" spans="1:11" x14ac:dyDescent="0.2">
      <c r="A199" s="14" t="s">
        <v>220</v>
      </c>
      <c r="B199" s="14" t="s">
        <v>221</v>
      </c>
      <c r="C199" s="70">
        <v>36.627950304000002</v>
      </c>
      <c r="D199" s="16">
        <f t="shared" si="21"/>
        <v>0</v>
      </c>
      <c r="E199" s="17">
        <f t="shared" si="22"/>
        <v>0</v>
      </c>
      <c r="F199" s="15">
        <v>1</v>
      </c>
      <c r="G199" s="42">
        <v>10082647139937</v>
      </c>
      <c r="H199" s="15">
        <v>50</v>
      </c>
      <c r="I199" s="42">
        <v>20082647139934</v>
      </c>
      <c r="J199" s="40">
        <v>82647139930</v>
      </c>
    </row>
    <row r="200" spans="1:11" x14ac:dyDescent="0.2">
      <c r="A200" s="14" t="s">
        <v>30</v>
      </c>
      <c r="B200" s="14" t="s">
        <v>13</v>
      </c>
      <c r="C200" s="70">
        <v>187.89373975679999</v>
      </c>
      <c r="D200" s="16">
        <f t="shared" si="21"/>
        <v>0</v>
      </c>
      <c r="E200" s="17">
        <f t="shared" si="22"/>
        <v>0</v>
      </c>
      <c r="F200" s="15">
        <v>1</v>
      </c>
      <c r="G200" s="42">
        <v>10082647140643</v>
      </c>
      <c r="H200" s="15">
        <v>12</v>
      </c>
      <c r="I200" s="42">
        <v>20082647140640</v>
      </c>
      <c r="J200" s="40">
        <v>82647140646</v>
      </c>
    </row>
    <row r="201" spans="1:11" x14ac:dyDescent="0.2">
      <c r="A201" s="14" t="s">
        <v>29</v>
      </c>
      <c r="B201" s="14" t="s">
        <v>12</v>
      </c>
      <c r="C201" s="70">
        <v>226.2592588608</v>
      </c>
      <c r="D201" s="16">
        <f t="shared" si="21"/>
        <v>0</v>
      </c>
      <c r="E201" s="17">
        <f t="shared" si="22"/>
        <v>0</v>
      </c>
      <c r="F201" s="15">
        <v>1</v>
      </c>
      <c r="G201" s="42">
        <v>10082647140667</v>
      </c>
      <c r="H201" s="15">
        <v>12</v>
      </c>
      <c r="I201" s="42">
        <v>20082647140664</v>
      </c>
      <c r="J201" s="40">
        <v>82647140660</v>
      </c>
    </row>
    <row r="202" spans="1:11" x14ac:dyDescent="0.2">
      <c r="A202" s="14" t="s">
        <v>218</v>
      </c>
      <c r="B202" s="14" t="s">
        <v>219</v>
      </c>
      <c r="C202" s="70">
        <v>143.74559168639999</v>
      </c>
      <c r="D202" s="16">
        <f t="shared" si="21"/>
        <v>0</v>
      </c>
      <c r="E202" s="17">
        <f t="shared" si="22"/>
        <v>0</v>
      </c>
      <c r="F202" s="15">
        <v>1</v>
      </c>
      <c r="G202" s="42">
        <v>10082647139975</v>
      </c>
      <c r="H202" s="15">
        <v>12</v>
      </c>
      <c r="I202" s="42">
        <v>20082647139972</v>
      </c>
      <c r="J202" s="40">
        <v>82647139978</v>
      </c>
    </row>
    <row r="203" spans="1:11" ht="13" x14ac:dyDescent="0.25">
      <c r="A203" s="27" t="s">
        <v>228</v>
      </c>
      <c r="D203" s="16"/>
      <c r="E203" s="17"/>
      <c r="F203" s="15"/>
      <c r="G203" s="42"/>
      <c r="H203" s="15"/>
    </row>
    <row r="204" spans="1:11" x14ac:dyDescent="0.2">
      <c r="A204" t="s">
        <v>360</v>
      </c>
      <c r="B204" t="s">
        <v>361</v>
      </c>
      <c r="C204" s="73">
        <v>91.633167999999984</v>
      </c>
      <c r="D204" s="16">
        <f t="shared" si="21"/>
        <v>0</v>
      </c>
      <c r="E204" s="17">
        <f t="shared" ref="E204:E235" si="24">C204*D204</f>
        <v>0</v>
      </c>
      <c r="F204" s="37">
        <v>1</v>
      </c>
      <c r="G204" s="43">
        <v>10082647178615</v>
      </c>
      <c r="H204" s="37">
        <v>6</v>
      </c>
      <c r="I204" s="43">
        <v>20082647178612</v>
      </c>
      <c r="J204" s="39">
        <v>82647178618</v>
      </c>
      <c r="K204" s="14"/>
    </row>
    <row r="205" spans="1:11" x14ac:dyDescent="0.2">
      <c r="A205" t="s">
        <v>362</v>
      </c>
      <c r="B205" t="s">
        <v>363</v>
      </c>
      <c r="C205" s="73">
        <v>109.92731199999999</v>
      </c>
      <c r="D205" s="16">
        <f t="shared" si="21"/>
        <v>0</v>
      </c>
      <c r="E205" s="17">
        <f t="shared" si="24"/>
        <v>0</v>
      </c>
      <c r="F205" s="37">
        <v>1</v>
      </c>
      <c r="G205" s="43">
        <v>10082647178622</v>
      </c>
      <c r="H205" s="37">
        <v>6</v>
      </c>
      <c r="I205" s="43">
        <v>20082647178629</v>
      </c>
      <c r="J205" s="39">
        <v>82647178625</v>
      </c>
      <c r="K205" s="14"/>
    </row>
    <row r="206" spans="1:11" x14ac:dyDescent="0.2">
      <c r="A206" t="s">
        <v>364</v>
      </c>
      <c r="B206" t="s">
        <v>365</v>
      </c>
      <c r="C206" s="73">
        <v>134.05708799999999</v>
      </c>
      <c r="D206" s="16">
        <f t="shared" si="21"/>
        <v>0</v>
      </c>
      <c r="E206" s="17">
        <f t="shared" si="24"/>
        <v>0</v>
      </c>
      <c r="F206" s="37">
        <v>1</v>
      </c>
      <c r="G206" s="43">
        <v>10082647178646</v>
      </c>
      <c r="H206" s="37">
        <v>6</v>
      </c>
      <c r="I206" s="43">
        <v>20082647178643</v>
      </c>
      <c r="J206" s="39">
        <v>82647178649</v>
      </c>
      <c r="K206" s="14"/>
    </row>
    <row r="207" spans="1:11" x14ac:dyDescent="0.2">
      <c r="A207" t="s">
        <v>366</v>
      </c>
      <c r="B207" t="s">
        <v>367</v>
      </c>
      <c r="C207" s="73">
        <v>76.612975999999989</v>
      </c>
      <c r="D207" s="16">
        <f t="shared" si="21"/>
        <v>0</v>
      </c>
      <c r="E207" s="17">
        <f t="shared" si="24"/>
        <v>0</v>
      </c>
      <c r="F207" s="37">
        <v>1</v>
      </c>
      <c r="G207" s="43">
        <v>10082647178547</v>
      </c>
      <c r="H207" s="37">
        <v>6</v>
      </c>
      <c r="I207" s="43">
        <v>20082647178544</v>
      </c>
      <c r="J207" s="39">
        <v>82647178540</v>
      </c>
    </row>
    <row r="208" spans="1:11" x14ac:dyDescent="0.2">
      <c r="A208" t="s">
        <v>368</v>
      </c>
      <c r="B208" t="s">
        <v>369</v>
      </c>
      <c r="C208" s="73">
        <v>64.85423999999999</v>
      </c>
      <c r="D208" s="16">
        <f t="shared" si="21"/>
        <v>0</v>
      </c>
      <c r="E208" s="17">
        <f t="shared" si="24"/>
        <v>0</v>
      </c>
      <c r="F208" s="37">
        <v>1</v>
      </c>
      <c r="G208" s="43">
        <v>10082647178530</v>
      </c>
      <c r="H208" s="37">
        <v>6</v>
      </c>
      <c r="I208" s="43">
        <v>20082647178537</v>
      </c>
      <c r="J208" s="39">
        <v>82647178533</v>
      </c>
    </row>
    <row r="209" spans="1:11" x14ac:dyDescent="0.2">
      <c r="A209" t="s">
        <v>372</v>
      </c>
      <c r="B209" t="s">
        <v>373</v>
      </c>
      <c r="C209" s="73">
        <v>67.403423999999987</v>
      </c>
      <c r="D209" s="16">
        <f t="shared" si="21"/>
        <v>0</v>
      </c>
      <c r="E209" s="17">
        <f t="shared" si="24"/>
        <v>0</v>
      </c>
      <c r="F209" s="37">
        <v>1</v>
      </c>
      <c r="G209" s="43">
        <v>10082647178554</v>
      </c>
      <c r="H209" s="37">
        <v>12</v>
      </c>
      <c r="I209" s="43">
        <v>20082647178551</v>
      </c>
      <c r="J209" s="39">
        <v>82647178557</v>
      </c>
    </row>
    <row r="210" spans="1:11" x14ac:dyDescent="0.2">
      <c r="A210" s="65" t="s">
        <v>554</v>
      </c>
      <c r="B210" s="58" t="s">
        <v>555</v>
      </c>
      <c r="C210" s="66">
        <v>72.682458074074077</v>
      </c>
      <c r="D210" s="67">
        <f t="shared" si="21"/>
        <v>0</v>
      </c>
      <c r="E210" s="68">
        <f t="shared" si="24"/>
        <v>0</v>
      </c>
      <c r="F210" s="69">
        <v>1</v>
      </c>
      <c r="G210" s="79" t="s">
        <v>579</v>
      </c>
      <c r="H210" s="80">
        <v>12</v>
      </c>
      <c r="I210" s="79" t="s">
        <v>580</v>
      </c>
      <c r="J210" s="79" t="s">
        <v>578</v>
      </c>
    </row>
    <row r="211" spans="1:11" x14ac:dyDescent="0.2">
      <c r="A211" t="s">
        <v>370</v>
      </c>
      <c r="B211" t="s">
        <v>371</v>
      </c>
      <c r="C211" s="73">
        <v>84.797855999999996</v>
      </c>
      <c r="D211" s="16">
        <f t="shared" si="21"/>
        <v>0</v>
      </c>
      <c r="E211" s="17">
        <f t="shared" si="24"/>
        <v>0</v>
      </c>
      <c r="F211" s="37">
        <v>1</v>
      </c>
      <c r="G211" s="52">
        <v>10082647178561</v>
      </c>
      <c r="H211" s="51">
        <v>12</v>
      </c>
      <c r="I211" s="52">
        <v>20082647178568</v>
      </c>
      <c r="J211" s="53">
        <v>82647178564</v>
      </c>
    </row>
    <row r="212" spans="1:11" x14ac:dyDescent="0.2">
      <c r="A212" s="65" t="s">
        <v>556</v>
      </c>
      <c r="B212" s="58" t="s">
        <v>557</v>
      </c>
      <c r="C212" s="66">
        <v>87.007838814814789</v>
      </c>
      <c r="D212" s="67">
        <f t="shared" si="21"/>
        <v>0</v>
      </c>
      <c r="E212" s="68">
        <f t="shared" si="24"/>
        <v>0</v>
      </c>
      <c r="F212" s="69">
        <v>1</v>
      </c>
      <c r="G212" s="79" t="s">
        <v>582</v>
      </c>
      <c r="H212" s="80">
        <v>12</v>
      </c>
      <c r="I212" s="79" t="s">
        <v>583</v>
      </c>
      <c r="J212" s="79" t="s">
        <v>581</v>
      </c>
    </row>
    <row r="213" spans="1:11" customFormat="1" x14ac:dyDescent="0.2">
      <c r="A213" t="s">
        <v>374</v>
      </c>
      <c r="B213" t="s">
        <v>375</v>
      </c>
      <c r="C213" s="73">
        <v>120.186528</v>
      </c>
      <c r="D213" s="16">
        <f t="shared" si="21"/>
        <v>0</v>
      </c>
      <c r="E213" s="17">
        <f t="shared" si="24"/>
        <v>0</v>
      </c>
      <c r="F213" s="37">
        <v>1</v>
      </c>
      <c r="G213" s="52">
        <v>10082647178578</v>
      </c>
      <c r="H213" s="51">
        <v>12</v>
      </c>
      <c r="I213" s="52">
        <v>20082647178575</v>
      </c>
      <c r="J213" s="53">
        <v>82647178571</v>
      </c>
      <c r="K213" s="13"/>
    </row>
    <row r="214" spans="1:11" customFormat="1" x14ac:dyDescent="0.2">
      <c r="A214" s="65" t="s">
        <v>558</v>
      </c>
      <c r="B214" s="58" t="s">
        <v>559</v>
      </c>
      <c r="C214" s="66">
        <v>128.92842666666667</v>
      </c>
      <c r="D214" s="67">
        <f t="shared" si="21"/>
        <v>0</v>
      </c>
      <c r="E214" s="68">
        <f t="shared" si="24"/>
        <v>0</v>
      </c>
      <c r="F214" s="69">
        <v>1</v>
      </c>
      <c r="G214" s="79" t="s">
        <v>585</v>
      </c>
      <c r="H214" s="80">
        <v>12</v>
      </c>
      <c r="I214" s="79" t="s">
        <v>586</v>
      </c>
      <c r="J214" s="79" t="s">
        <v>584</v>
      </c>
      <c r="K214" s="13"/>
    </row>
    <row r="215" spans="1:11" x14ac:dyDescent="0.2">
      <c r="A215" t="s">
        <v>376</v>
      </c>
      <c r="B215" t="s">
        <v>377</v>
      </c>
      <c r="C215" s="73">
        <v>52.73312</v>
      </c>
      <c r="D215" s="16">
        <f t="shared" si="21"/>
        <v>0</v>
      </c>
      <c r="E215" s="17">
        <f t="shared" si="24"/>
        <v>0</v>
      </c>
      <c r="F215" s="37">
        <v>1</v>
      </c>
      <c r="G215" s="52">
        <v>10082647178585</v>
      </c>
      <c r="H215" s="51">
        <v>12</v>
      </c>
      <c r="I215" s="52">
        <v>20082647178582</v>
      </c>
      <c r="J215" s="53">
        <v>82647178588</v>
      </c>
    </row>
    <row r="216" spans="1:11" x14ac:dyDescent="0.2">
      <c r="A216" s="65" t="s">
        <v>560</v>
      </c>
      <c r="B216" s="58" t="s">
        <v>561</v>
      </c>
      <c r="C216" s="66">
        <v>57.351787456790127</v>
      </c>
      <c r="D216" s="67">
        <f t="shared" si="21"/>
        <v>0</v>
      </c>
      <c r="E216" s="68">
        <f t="shared" si="24"/>
        <v>0</v>
      </c>
      <c r="F216" s="69">
        <v>1</v>
      </c>
      <c r="G216" s="79" t="s">
        <v>588</v>
      </c>
      <c r="H216" s="80">
        <v>12</v>
      </c>
      <c r="I216" s="79" t="s">
        <v>589</v>
      </c>
      <c r="J216" s="79" t="s">
        <v>587</v>
      </c>
    </row>
    <row r="217" spans="1:11" x14ac:dyDescent="0.2">
      <c r="A217" t="s">
        <v>378</v>
      </c>
      <c r="B217" t="s">
        <v>379</v>
      </c>
      <c r="C217" s="73">
        <v>67.803295999999989</v>
      </c>
      <c r="D217" s="16">
        <f t="shared" si="21"/>
        <v>0</v>
      </c>
      <c r="E217" s="17">
        <f t="shared" si="24"/>
        <v>0</v>
      </c>
      <c r="F217" s="37">
        <v>1</v>
      </c>
      <c r="G217" s="52">
        <v>10082647178592</v>
      </c>
      <c r="H217" s="51">
        <v>12</v>
      </c>
      <c r="I217" s="52">
        <v>20082647178599</v>
      </c>
      <c r="J217" s="53">
        <v>82647178595</v>
      </c>
    </row>
    <row r="218" spans="1:11" x14ac:dyDescent="0.2">
      <c r="A218" s="65" t="s">
        <v>562</v>
      </c>
      <c r="B218" s="58" t="s">
        <v>563</v>
      </c>
      <c r="C218" s="66">
        <v>69.415265975308643</v>
      </c>
      <c r="D218" s="67">
        <f t="shared" si="21"/>
        <v>0</v>
      </c>
      <c r="E218" s="68">
        <f t="shared" si="24"/>
        <v>0</v>
      </c>
      <c r="F218" s="69">
        <v>1</v>
      </c>
      <c r="G218" s="79" t="s">
        <v>591</v>
      </c>
      <c r="H218" s="80">
        <v>12</v>
      </c>
      <c r="I218" s="79" t="s">
        <v>592</v>
      </c>
      <c r="J218" s="79" t="s">
        <v>590</v>
      </c>
    </row>
    <row r="219" spans="1:11" x14ac:dyDescent="0.2">
      <c r="A219" t="s">
        <v>380</v>
      </c>
      <c r="B219" t="s">
        <v>381</v>
      </c>
      <c r="C219" s="73">
        <v>97.418815999999993</v>
      </c>
      <c r="D219" s="16">
        <f t="shared" si="21"/>
        <v>0</v>
      </c>
      <c r="E219" s="17">
        <f t="shared" si="24"/>
        <v>0</v>
      </c>
      <c r="F219" s="37">
        <v>1</v>
      </c>
      <c r="G219" s="52">
        <v>10082647178608</v>
      </c>
      <c r="H219" s="51">
        <v>12</v>
      </c>
      <c r="I219" s="52">
        <v>20082647178605</v>
      </c>
      <c r="J219" s="53">
        <v>82647178601</v>
      </c>
    </row>
    <row r="220" spans="1:11" x14ac:dyDescent="0.2">
      <c r="A220" s="65" t="s">
        <v>564</v>
      </c>
      <c r="B220" s="58" t="s">
        <v>565</v>
      </c>
      <c r="C220" s="66">
        <v>103.04221234567899</v>
      </c>
      <c r="D220" s="67">
        <f t="shared" si="21"/>
        <v>0</v>
      </c>
      <c r="E220" s="68">
        <f t="shared" si="24"/>
        <v>0</v>
      </c>
      <c r="F220" s="69">
        <v>1</v>
      </c>
      <c r="G220" s="79" t="s">
        <v>594</v>
      </c>
      <c r="H220" s="80">
        <v>12</v>
      </c>
      <c r="I220" s="79" t="s">
        <v>595</v>
      </c>
      <c r="J220" s="79" t="s">
        <v>593</v>
      </c>
    </row>
    <row r="221" spans="1:11" x14ac:dyDescent="0.2">
      <c r="A221" s="14" t="s">
        <v>63</v>
      </c>
      <c r="B221" s="14" t="s">
        <v>64</v>
      </c>
      <c r="C221" s="70">
        <v>43.098656515199998</v>
      </c>
      <c r="D221" s="16">
        <f t="shared" ref="D221:D231" si="25">$E$4</f>
        <v>0</v>
      </c>
      <c r="E221" s="17">
        <f t="shared" si="24"/>
        <v>0</v>
      </c>
      <c r="F221" s="15">
        <v>1</v>
      </c>
      <c r="G221" s="42">
        <v>10082647139852</v>
      </c>
      <c r="H221" s="15">
        <v>12</v>
      </c>
      <c r="I221" s="42">
        <v>20082647139859</v>
      </c>
      <c r="J221" s="40">
        <v>82647139855</v>
      </c>
    </row>
    <row r="222" spans="1:11" x14ac:dyDescent="0.2">
      <c r="A222" s="14" t="s">
        <v>61</v>
      </c>
      <c r="B222" s="14" t="s">
        <v>62</v>
      </c>
      <c r="C222" s="70">
        <v>58.160675126400001</v>
      </c>
      <c r="D222" s="16">
        <f t="shared" si="25"/>
        <v>0</v>
      </c>
      <c r="E222" s="17">
        <f t="shared" si="24"/>
        <v>0</v>
      </c>
      <c r="F222" s="15">
        <v>1</v>
      </c>
      <c r="G222" s="42">
        <v>10082647139883</v>
      </c>
      <c r="H222" s="15">
        <v>12</v>
      </c>
      <c r="I222" s="42">
        <v>20082647139880</v>
      </c>
      <c r="J222" s="40">
        <v>82647139886</v>
      </c>
    </row>
    <row r="223" spans="1:11" x14ac:dyDescent="0.2">
      <c r="A223" s="14" t="s">
        <v>65</v>
      </c>
      <c r="B223" s="14" t="s">
        <v>66</v>
      </c>
      <c r="C223" s="70">
        <v>70.603212240000005</v>
      </c>
      <c r="D223" s="16">
        <f t="shared" si="25"/>
        <v>0</v>
      </c>
      <c r="E223" s="17">
        <f t="shared" si="24"/>
        <v>0</v>
      </c>
      <c r="F223" s="15">
        <v>1</v>
      </c>
      <c r="G223" s="42">
        <v>10082647142012</v>
      </c>
      <c r="H223" s="15">
        <v>12</v>
      </c>
      <c r="I223" s="42">
        <v>20082647142019</v>
      </c>
      <c r="J223" s="40">
        <v>82647142015</v>
      </c>
    </row>
    <row r="224" spans="1:11" x14ac:dyDescent="0.2">
      <c r="A224" s="14" t="s">
        <v>222</v>
      </c>
      <c r="B224" s="14" t="s">
        <v>223</v>
      </c>
      <c r="C224" s="70">
        <v>66.650718814814809</v>
      </c>
      <c r="D224" s="16">
        <f>$E$4</f>
        <v>0</v>
      </c>
      <c r="E224" s="17">
        <f t="shared" si="24"/>
        <v>0</v>
      </c>
      <c r="F224" s="15">
        <v>1</v>
      </c>
      <c r="G224" s="42">
        <v>10082647139913</v>
      </c>
      <c r="H224" s="15">
        <v>6</v>
      </c>
      <c r="I224" s="42">
        <v>20082647139910</v>
      </c>
      <c r="J224" s="40">
        <v>82647139916</v>
      </c>
    </row>
    <row r="225" spans="1:11" x14ac:dyDescent="0.2">
      <c r="A225" s="14" t="s">
        <v>224</v>
      </c>
      <c r="B225" s="14" t="s">
        <v>225</v>
      </c>
      <c r="C225" s="70">
        <v>79.970809679012334</v>
      </c>
      <c r="D225" s="16">
        <f t="shared" ref="D225:D229" si="26">$E$4</f>
        <v>0</v>
      </c>
      <c r="E225" s="17">
        <f t="shared" si="24"/>
        <v>0</v>
      </c>
      <c r="F225" s="15">
        <v>1</v>
      </c>
      <c r="G225" s="42">
        <v>10082647139920</v>
      </c>
      <c r="H225" s="15">
        <v>6</v>
      </c>
      <c r="I225" s="42">
        <v>20082647139927</v>
      </c>
      <c r="J225" s="40">
        <v>82647139923</v>
      </c>
    </row>
    <row r="226" spans="1:11" customFormat="1" x14ac:dyDescent="0.2">
      <c r="A226" t="s">
        <v>320</v>
      </c>
      <c r="B226" t="s">
        <v>321</v>
      </c>
      <c r="C226" s="73">
        <v>69.314736987654314</v>
      </c>
      <c r="D226" s="16">
        <f t="shared" si="26"/>
        <v>0</v>
      </c>
      <c r="E226" s="17">
        <f t="shared" si="24"/>
        <v>0</v>
      </c>
      <c r="F226" s="37">
        <v>1</v>
      </c>
      <c r="G226" s="43">
        <v>10082647166100</v>
      </c>
      <c r="H226" s="37">
        <v>6</v>
      </c>
      <c r="I226" s="43">
        <v>20082647166107</v>
      </c>
      <c r="J226" s="39">
        <v>82647166103</v>
      </c>
      <c r="K226" s="13"/>
    </row>
    <row r="227" spans="1:11" customFormat="1" x14ac:dyDescent="0.2">
      <c r="A227" t="s">
        <v>322</v>
      </c>
      <c r="B227" t="s">
        <v>323</v>
      </c>
      <c r="C227" s="73">
        <v>85.2485815308642</v>
      </c>
      <c r="D227" s="16">
        <f t="shared" si="26"/>
        <v>0</v>
      </c>
      <c r="E227" s="17">
        <f t="shared" si="24"/>
        <v>0</v>
      </c>
      <c r="F227" s="37">
        <v>1</v>
      </c>
      <c r="G227" s="43">
        <v>10082647166117</v>
      </c>
      <c r="H227" s="37">
        <v>6</v>
      </c>
      <c r="I227" s="43">
        <v>20082647166114</v>
      </c>
      <c r="J227" s="39">
        <v>82647166110</v>
      </c>
      <c r="K227" s="13"/>
    </row>
    <row r="228" spans="1:11" customFormat="1" x14ac:dyDescent="0.2">
      <c r="A228" s="38" t="s">
        <v>387</v>
      </c>
      <c r="B228" s="50" t="s">
        <v>389</v>
      </c>
      <c r="C228" s="73">
        <v>72.230077629629605</v>
      </c>
      <c r="D228" s="16">
        <f t="shared" si="26"/>
        <v>0</v>
      </c>
      <c r="E228" s="17">
        <f t="shared" si="24"/>
        <v>0</v>
      </c>
      <c r="F228" s="37">
        <v>1</v>
      </c>
      <c r="G228" s="43">
        <v>10082647182421</v>
      </c>
      <c r="H228" s="37">
        <v>6</v>
      </c>
      <c r="I228" s="43">
        <v>20082647182428</v>
      </c>
      <c r="J228" s="39">
        <v>82647182424</v>
      </c>
      <c r="K228" s="13"/>
    </row>
    <row r="229" spans="1:11" customFormat="1" x14ac:dyDescent="0.2">
      <c r="A229" s="38" t="s">
        <v>388</v>
      </c>
      <c r="B229" s="50" t="s">
        <v>390</v>
      </c>
      <c r="C229" s="73">
        <v>88.314715654320977</v>
      </c>
      <c r="D229" s="16">
        <f t="shared" si="26"/>
        <v>0</v>
      </c>
      <c r="E229" s="17">
        <f t="shared" si="24"/>
        <v>0</v>
      </c>
      <c r="F229" s="37">
        <v>1</v>
      </c>
      <c r="G229" s="43">
        <v>10082647182438</v>
      </c>
      <c r="H229" s="37">
        <v>6</v>
      </c>
      <c r="I229" s="43">
        <v>20082647182435</v>
      </c>
      <c r="J229" s="39">
        <v>82647182431</v>
      </c>
      <c r="K229" s="13"/>
    </row>
    <row r="230" spans="1:11" customFormat="1" x14ac:dyDescent="0.2">
      <c r="A230" s="14" t="s">
        <v>220</v>
      </c>
      <c r="B230" s="14" t="s">
        <v>221</v>
      </c>
      <c r="C230" s="70">
        <v>36.627950304000002</v>
      </c>
      <c r="D230" s="16">
        <f t="shared" si="25"/>
        <v>0</v>
      </c>
      <c r="E230" s="17">
        <f t="shared" si="24"/>
        <v>0</v>
      </c>
      <c r="F230" s="15">
        <v>1</v>
      </c>
      <c r="G230" s="42">
        <v>10082647139937</v>
      </c>
      <c r="H230" s="15">
        <v>50</v>
      </c>
      <c r="I230" s="42">
        <v>20082647139934</v>
      </c>
      <c r="J230" s="40">
        <v>82647139930</v>
      </c>
      <c r="K230" s="13"/>
    </row>
    <row r="231" spans="1:11" x14ac:dyDescent="0.2">
      <c r="A231" s="14" t="s">
        <v>0</v>
      </c>
      <c r="B231" s="14" t="s">
        <v>245</v>
      </c>
      <c r="C231" s="70">
        <v>29.319092387199998</v>
      </c>
      <c r="D231" s="16">
        <f t="shared" si="25"/>
        <v>0</v>
      </c>
      <c r="E231" s="17">
        <f t="shared" si="24"/>
        <v>0</v>
      </c>
      <c r="F231" s="15">
        <v>1</v>
      </c>
      <c r="G231" s="42">
        <v>10082647157221</v>
      </c>
      <c r="H231" s="15">
        <v>50</v>
      </c>
      <c r="I231" s="42">
        <v>20082647157228</v>
      </c>
      <c r="J231" s="40">
        <v>82647157224</v>
      </c>
    </row>
    <row r="232" spans="1:11" customFormat="1" x14ac:dyDescent="0.2">
      <c r="A232" s="14" t="s">
        <v>73</v>
      </c>
      <c r="B232" s="14" t="s">
        <v>74</v>
      </c>
      <c r="C232" s="70">
        <v>138.4505116544</v>
      </c>
      <c r="D232" s="16">
        <f t="shared" ref="D232:D238" si="27">$E$4</f>
        <v>0</v>
      </c>
      <c r="E232" s="17">
        <f t="shared" si="24"/>
        <v>0</v>
      </c>
      <c r="F232" s="15">
        <v>1</v>
      </c>
      <c r="G232" s="42">
        <v>10082647139944</v>
      </c>
      <c r="H232" s="15">
        <v>12</v>
      </c>
      <c r="I232" s="42">
        <v>20082647139941</v>
      </c>
      <c r="J232" s="40">
        <v>82647139947</v>
      </c>
    </row>
    <row r="233" spans="1:11" customFormat="1" x14ac:dyDescent="0.2">
      <c r="A233" s="14" t="s">
        <v>69</v>
      </c>
      <c r="B233" s="14" t="s">
        <v>70</v>
      </c>
      <c r="C233" s="70">
        <v>169.22941925119997</v>
      </c>
      <c r="D233" s="16">
        <f t="shared" si="27"/>
        <v>0</v>
      </c>
      <c r="E233" s="17">
        <f t="shared" si="24"/>
        <v>0</v>
      </c>
      <c r="F233" s="15">
        <v>1</v>
      </c>
      <c r="G233" s="42">
        <v>10082647140650</v>
      </c>
      <c r="H233" s="15">
        <v>12</v>
      </c>
      <c r="I233" s="42">
        <v>20082647140657</v>
      </c>
      <c r="J233" s="40">
        <v>82647140653</v>
      </c>
    </row>
    <row r="234" spans="1:11" x14ac:dyDescent="0.2">
      <c r="A234" s="14" t="s">
        <v>77</v>
      </c>
      <c r="B234" s="14" t="s">
        <v>78</v>
      </c>
      <c r="C234" s="70">
        <v>178.12474183680004</v>
      </c>
      <c r="D234" s="16">
        <f t="shared" si="27"/>
        <v>0</v>
      </c>
      <c r="E234" s="17">
        <f t="shared" si="24"/>
        <v>0</v>
      </c>
      <c r="F234" s="15">
        <v>1</v>
      </c>
      <c r="G234" s="42">
        <v>10082647139968</v>
      </c>
      <c r="H234" s="15">
        <v>12</v>
      </c>
      <c r="I234" s="42">
        <v>20082647139965</v>
      </c>
      <c r="J234" s="40">
        <v>82647139961</v>
      </c>
      <c r="K234"/>
    </row>
    <row r="235" spans="1:11" x14ac:dyDescent="0.2">
      <c r="A235" s="14" t="s">
        <v>218</v>
      </c>
      <c r="B235" s="14" t="s">
        <v>219</v>
      </c>
      <c r="C235" s="70">
        <v>143.74559168639999</v>
      </c>
      <c r="D235" s="16">
        <f t="shared" si="27"/>
        <v>0</v>
      </c>
      <c r="E235" s="17">
        <f t="shared" si="24"/>
        <v>0</v>
      </c>
      <c r="F235" s="15">
        <v>1</v>
      </c>
      <c r="G235" s="42">
        <v>10082647139975</v>
      </c>
      <c r="H235" s="15">
        <v>12</v>
      </c>
      <c r="I235" s="42">
        <v>20082647139972</v>
      </c>
      <c r="J235" s="40">
        <v>82647139978</v>
      </c>
    </row>
    <row r="236" spans="1:11" customFormat="1" ht="13" x14ac:dyDescent="0.25">
      <c r="A236" s="27" t="s">
        <v>229</v>
      </c>
      <c r="B236" s="14"/>
      <c r="C236" s="70"/>
      <c r="D236" s="16"/>
      <c r="E236" s="17"/>
      <c r="F236" s="15"/>
      <c r="G236" s="42"/>
      <c r="H236" s="15"/>
      <c r="I236" s="42"/>
      <c r="J236" s="40"/>
      <c r="K236" s="13"/>
    </row>
    <row r="237" spans="1:11" x14ac:dyDescent="0.2">
      <c r="A237" t="s">
        <v>353</v>
      </c>
      <c r="B237" t="s">
        <v>354</v>
      </c>
      <c r="C237" s="73">
        <v>81.124032</v>
      </c>
      <c r="D237" s="16">
        <f t="shared" si="27"/>
        <v>0</v>
      </c>
      <c r="E237" s="17">
        <f t="shared" ref="E237:E249" si="28">C237*D237</f>
        <v>0</v>
      </c>
      <c r="F237" s="37">
        <v>1</v>
      </c>
      <c r="G237" s="43">
        <v>10082647177595</v>
      </c>
      <c r="H237" s="37">
        <v>12</v>
      </c>
      <c r="I237" s="43">
        <v>20082647177592</v>
      </c>
      <c r="J237" s="39">
        <v>82647177598</v>
      </c>
    </row>
    <row r="238" spans="1:11" x14ac:dyDescent="0.2">
      <c r="A238" t="s">
        <v>355</v>
      </c>
      <c r="B238" t="s">
        <v>356</v>
      </c>
      <c r="C238" s="73">
        <v>65.541520000000006</v>
      </c>
      <c r="D238" s="16">
        <f t="shared" si="27"/>
        <v>0</v>
      </c>
      <c r="E238" s="17">
        <f t="shared" si="28"/>
        <v>0</v>
      </c>
      <c r="F238" s="37">
        <v>1</v>
      </c>
      <c r="G238" s="43">
        <v>10082647177588</v>
      </c>
      <c r="H238" s="37">
        <v>12</v>
      </c>
      <c r="I238" s="43">
        <v>20082647177585</v>
      </c>
      <c r="J238" s="39">
        <v>82647177581</v>
      </c>
    </row>
    <row r="239" spans="1:11" x14ac:dyDescent="0.2">
      <c r="A239" s="14" t="s">
        <v>153</v>
      </c>
      <c r="B239" s="14" t="s">
        <v>9</v>
      </c>
      <c r="C239" s="70">
        <v>61.639673990399992</v>
      </c>
      <c r="D239" s="16">
        <f t="shared" ref="D239:D242" si="29">$E$4</f>
        <v>0</v>
      </c>
      <c r="E239" s="17">
        <f t="shared" si="28"/>
        <v>0</v>
      </c>
      <c r="F239" s="15">
        <v>1</v>
      </c>
      <c r="G239" s="42">
        <v>10082647140940</v>
      </c>
      <c r="H239" s="15">
        <v>12</v>
      </c>
      <c r="I239" s="42">
        <v>20082647140947</v>
      </c>
      <c r="J239" s="40">
        <v>82647140943</v>
      </c>
    </row>
    <row r="240" spans="1:11" x14ac:dyDescent="0.2">
      <c r="A240" s="14" t="s">
        <v>149</v>
      </c>
      <c r="B240" s="14" t="s">
        <v>150</v>
      </c>
      <c r="C240" s="70">
        <v>56.223350268800004</v>
      </c>
      <c r="D240" s="16">
        <f t="shared" si="29"/>
        <v>0</v>
      </c>
      <c r="E240" s="17">
        <f t="shared" si="28"/>
        <v>0</v>
      </c>
      <c r="F240" s="15">
        <v>1</v>
      </c>
      <c r="G240" s="42">
        <v>10082647140957</v>
      </c>
      <c r="H240" s="15">
        <v>12</v>
      </c>
      <c r="I240" s="42">
        <v>20082647140954</v>
      </c>
      <c r="J240" s="40">
        <v>82647140950</v>
      </c>
    </row>
    <row r="241" spans="1:16" x14ac:dyDescent="0.2">
      <c r="A241" s="14" t="s">
        <v>145</v>
      </c>
      <c r="B241" s="14" t="s">
        <v>146</v>
      </c>
      <c r="C241" s="70">
        <v>40.1244535648</v>
      </c>
      <c r="D241" s="16">
        <f t="shared" si="29"/>
        <v>0</v>
      </c>
      <c r="E241" s="17">
        <f t="shared" si="28"/>
        <v>0</v>
      </c>
      <c r="F241" s="15">
        <v>1</v>
      </c>
      <c r="G241" s="42">
        <v>10082647140964</v>
      </c>
      <c r="H241" s="15">
        <v>12</v>
      </c>
      <c r="I241" s="42">
        <v>20082647140961</v>
      </c>
      <c r="J241" s="40">
        <v>82647140967</v>
      </c>
    </row>
    <row r="242" spans="1:16" s="28" customFormat="1" ht="13" x14ac:dyDescent="0.25">
      <c r="A242" s="14" t="s">
        <v>222</v>
      </c>
      <c r="B242" s="14" t="s">
        <v>223</v>
      </c>
      <c r="C242" s="70">
        <v>66.650718814814809</v>
      </c>
      <c r="D242" s="16">
        <f t="shared" si="29"/>
        <v>0</v>
      </c>
      <c r="E242" s="17">
        <f t="shared" si="28"/>
        <v>0</v>
      </c>
      <c r="F242" s="15">
        <v>1</v>
      </c>
      <c r="G242" s="42">
        <v>10082647139913</v>
      </c>
      <c r="H242" s="15">
        <v>6</v>
      </c>
      <c r="I242" s="42">
        <v>20082647139910</v>
      </c>
      <c r="J242" s="40">
        <v>82647139916</v>
      </c>
      <c r="K242" s="13"/>
      <c r="L242" s="29"/>
      <c r="M242" s="32"/>
      <c r="N242" s="30"/>
      <c r="O242" s="29"/>
      <c r="P242" s="32"/>
    </row>
    <row r="243" spans="1:16" s="28" customFormat="1" ht="13" x14ac:dyDescent="0.25">
      <c r="A243" s="14" t="s">
        <v>224</v>
      </c>
      <c r="B243" s="14" t="s">
        <v>225</v>
      </c>
      <c r="C243" s="70">
        <v>79.970809679012334</v>
      </c>
      <c r="D243" s="16">
        <f t="shared" ref="D243:D249" si="30">$E$4</f>
        <v>0</v>
      </c>
      <c r="E243" s="17">
        <f t="shared" si="28"/>
        <v>0</v>
      </c>
      <c r="F243" s="15">
        <v>1</v>
      </c>
      <c r="G243" s="42">
        <v>10082647139920</v>
      </c>
      <c r="H243" s="15">
        <v>6</v>
      </c>
      <c r="I243" s="42">
        <v>20082647139927</v>
      </c>
      <c r="J243" s="40">
        <v>82647139923</v>
      </c>
      <c r="K243" s="13"/>
      <c r="L243" s="29"/>
      <c r="M243" s="32"/>
      <c r="N243" s="30"/>
      <c r="O243" s="29"/>
      <c r="P243" s="32"/>
    </row>
    <row r="244" spans="1:16" s="28" customFormat="1" ht="13" x14ac:dyDescent="0.25">
      <c r="A244" t="s">
        <v>320</v>
      </c>
      <c r="B244" t="s">
        <v>321</v>
      </c>
      <c r="C244" s="73">
        <v>69.314736987654314</v>
      </c>
      <c r="D244" s="16">
        <f t="shared" si="30"/>
        <v>0</v>
      </c>
      <c r="E244" s="17">
        <f t="shared" si="28"/>
        <v>0</v>
      </c>
      <c r="F244" s="37">
        <v>1</v>
      </c>
      <c r="G244" s="43">
        <v>10082647166100</v>
      </c>
      <c r="H244" s="37">
        <v>6</v>
      </c>
      <c r="I244" s="43">
        <v>20082647166107</v>
      </c>
      <c r="J244" s="39">
        <v>82647166103</v>
      </c>
      <c r="K244" s="13"/>
      <c r="L244" s="29"/>
      <c r="M244" s="32"/>
      <c r="N244" s="30"/>
      <c r="O244" s="29"/>
      <c r="P244" s="32"/>
    </row>
    <row r="245" spans="1:16" s="28" customFormat="1" ht="13" x14ac:dyDescent="0.25">
      <c r="A245" t="s">
        <v>322</v>
      </c>
      <c r="B245" t="s">
        <v>323</v>
      </c>
      <c r="C245" s="73">
        <v>85.2485815308642</v>
      </c>
      <c r="D245" s="16">
        <f t="shared" si="30"/>
        <v>0</v>
      </c>
      <c r="E245" s="17">
        <f t="shared" si="28"/>
        <v>0</v>
      </c>
      <c r="F245" s="37">
        <v>1</v>
      </c>
      <c r="G245" s="43">
        <v>10082647166117</v>
      </c>
      <c r="H245" s="37">
        <v>6</v>
      </c>
      <c r="I245" s="43">
        <v>20082647166114</v>
      </c>
      <c r="J245" s="39">
        <v>82647166110</v>
      </c>
      <c r="K245" s="13"/>
      <c r="L245" s="29"/>
      <c r="M245" s="32"/>
      <c r="N245" s="30"/>
      <c r="O245" s="29"/>
      <c r="P245" s="32"/>
    </row>
    <row r="246" spans="1:16" s="28" customFormat="1" ht="13" x14ac:dyDescent="0.25">
      <c r="A246" s="38" t="s">
        <v>387</v>
      </c>
      <c r="B246" s="50" t="s">
        <v>389</v>
      </c>
      <c r="C246" s="73">
        <v>72.230077629629605</v>
      </c>
      <c r="D246" s="16">
        <f t="shared" si="30"/>
        <v>0</v>
      </c>
      <c r="E246" s="17">
        <f t="shared" si="28"/>
        <v>0</v>
      </c>
      <c r="F246" s="37">
        <v>1</v>
      </c>
      <c r="G246" s="43">
        <v>10082647182421</v>
      </c>
      <c r="H246" s="37">
        <v>6</v>
      </c>
      <c r="I246" s="43">
        <v>20082647182428</v>
      </c>
      <c r="J246" s="39">
        <v>82647182424</v>
      </c>
      <c r="K246" s="13"/>
      <c r="L246" s="29"/>
      <c r="M246" s="32"/>
      <c r="N246" s="30"/>
      <c r="O246" s="29"/>
      <c r="P246" s="32"/>
    </row>
    <row r="247" spans="1:16" s="28" customFormat="1" ht="13" x14ac:dyDescent="0.25">
      <c r="A247" s="38" t="s">
        <v>388</v>
      </c>
      <c r="B247" s="50" t="s">
        <v>390</v>
      </c>
      <c r="C247" s="73">
        <v>88.314715654320977</v>
      </c>
      <c r="D247" s="16">
        <f t="shared" si="30"/>
        <v>0</v>
      </c>
      <c r="E247" s="17">
        <f t="shared" si="28"/>
        <v>0</v>
      </c>
      <c r="F247" s="37">
        <v>1</v>
      </c>
      <c r="G247" s="43">
        <v>10082647182438</v>
      </c>
      <c r="H247" s="37">
        <v>6</v>
      </c>
      <c r="I247" s="43">
        <v>20082647182435</v>
      </c>
      <c r="J247" s="39">
        <v>82647182431</v>
      </c>
      <c r="K247" s="13"/>
      <c r="L247" s="29"/>
      <c r="M247" s="32"/>
      <c r="N247" s="30"/>
      <c r="O247" s="29"/>
      <c r="P247" s="32"/>
    </row>
    <row r="248" spans="1:16" s="28" customFormat="1" ht="13" x14ac:dyDescent="0.25">
      <c r="A248" s="14" t="s">
        <v>220</v>
      </c>
      <c r="B248" s="38" t="s">
        <v>385</v>
      </c>
      <c r="C248" s="70">
        <v>36.627950304000002</v>
      </c>
      <c r="D248" s="16">
        <f t="shared" si="30"/>
        <v>0</v>
      </c>
      <c r="E248" s="17">
        <f t="shared" si="28"/>
        <v>0</v>
      </c>
      <c r="F248" s="15">
        <v>1</v>
      </c>
      <c r="G248" s="42">
        <v>10082647139937</v>
      </c>
      <c r="H248" s="15">
        <v>50</v>
      </c>
      <c r="I248" s="42">
        <v>20082647139934</v>
      </c>
      <c r="J248" s="40">
        <v>82647139930</v>
      </c>
      <c r="K248" s="13"/>
      <c r="L248" s="29"/>
      <c r="M248" s="32"/>
      <c r="N248" s="30"/>
      <c r="O248" s="29"/>
      <c r="P248" s="32"/>
    </row>
    <row r="249" spans="1:16" s="28" customFormat="1" ht="13" x14ac:dyDescent="0.25">
      <c r="A249" s="38" t="s">
        <v>0</v>
      </c>
      <c r="B249" s="38" t="s">
        <v>386</v>
      </c>
      <c r="C249" s="70">
        <v>29.315615999999999</v>
      </c>
      <c r="D249" s="16">
        <f t="shared" si="30"/>
        <v>0</v>
      </c>
      <c r="E249" s="17">
        <f t="shared" si="28"/>
        <v>0</v>
      </c>
      <c r="F249" s="15">
        <v>1</v>
      </c>
      <c r="G249" s="42">
        <v>10082647139937</v>
      </c>
      <c r="H249" s="15">
        <v>50</v>
      </c>
      <c r="I249" s="42">
        <v>20082647139934</v>
      </c>
      <c r="J249" s="40">
        <v>82647139930</v>
      </c>
      <c r="K249" s="13"/>
      <c r="L249" s="29"/>
      <c r="M249" s="32"/>
      <c r="N249" s="30"/>
      <c r="O249" s="29"/>
      <c r="P249" s="32"/>
    </row>
    <row r="250" spans="1:16" ht="13" x14ac:dyDescent="0.25">
      <c r="A250" s="27" t="s">
        <v>252</v>
      </c>
      <c r="C250" s="76"/>
      <c r="D250" s="16"/>
      <c r="E250" s="17"/>
      <c r="G250" s="42"/>
      <c r="L250" s="26"/>
      <c r="M250" s="25"/>
      <c r="N250" s="24"/>
      <c r="O250" s="26"/>
      <c r="P250" s="25"/>
    </row>
    <row r="251" spans="1:16" ht="13" x14ac:dyDescent="0.25">
      <c r="A251" s="28" t="s">
        <v>253</v>
      </c>
      <c r="B251" s="28"/>
      <c r="C251" s="78"/>
      <c r="D251" s="16"/>
      <c r="E251" s="17"/>
      <c r="F251" s="31"/>
      <c r="G251" s="45"/>
      <c r="H251" s="31"/>
      <c r="I251" s="45"/>
      <c r="J251" s="49"/>
      <c r="L251" s="26"/>
      <c r="M251" s="25"/>
      <c r="N251" s="24"/>
      <c r="O251" s="23"/>
      <c r="P251" s="25"/>
    </row>
    <row r="252" spans="1:16" x14ac:dyDescent="0.2">
      <c r="A252" s="14" t="s">
        <v>254</v>
      </c>
      <c r="B252" s="14" t="s">
        <v>255</v>
      </c>
      <c r="C252" s="76">
        <v>23.015965033600001</v>
      </c>
      <c r="D252" s="16">
        <f>$E$4</f>
        <v>0</v>
      </c>
      <c r="E252" s="17">
        <f>C252*D252</f>
        <v>0</v>
      </c>
      <c r="F252" s="15">
        <v>6</v>
      </c>
      <c r="G252" s="42">
        <v>10082647029030</v>
      </c>
      <c r="H252" s="15">
        <v>72</v>
      </c>
      <c r="I252" s="42">
        <v>20082647029037</v>
      </c>
      <c r="J252" s="40">
        <v>82647029033</v>
      </c>
      <c r="L252" s="23"/>
      <c r="M252" s="25"/>
      <c r="N252" s="24"/>
      <c r="O252" s="23"/>
      <c r="P252" s="25"/>
    </row>
    <row r="253" spans="1:16" x14ac:dyDescent="0.2">
      <c r="A253" s="14" t="s">
        <v>256</v>
      </c>
      <c r="B253" s="14" t="s">
        <v>292</v>
      </c>
      <c r="C253" s="76">
        <v>42.593860601599999</v>
      </c>
      <c r="D253" s="16">
        <f>$E$4</f>
        <v>0</v>
      </c>
      <c r="E253" s="17">
        <f>C253*D253</f>
        <v>0</v>
      </c>
      <c r="F253" s="15">
        <v>1</v>
      </c>
      <c r="G253" s="42">
        <v>10082647086842</v>
      </c>
      <c r="H253" s="15">
        <v>30</v>
      </c>
      <c r="I253" s="42">
        <v>20082647086849</v>
      </c>
      <c r="J253" s="40">
        <v>82647086845</v>
      </c>
      <c r="L253" s="23"/>
      <c r="M253" s="25"/>
      <c r="N253" s="24"/>
      <c r="O253" s="23"/>
      <c r="P253" s="25"/>
    </row>
    <row r="254" spans="1:16" x14ac:dyDescent="0.2">
      <c r="A254" s="14" t="s">
        <v>257</v>
      </c>
      <c r="B254" s="14" t="s">
        <v>258</v>
      </c>
      <c r="C254" s="76">
        <v>48.419478307200002</v>
      </c>
      <c r="D254" s="16">
        <f>$E$4</f>
        <v>0</v>
      </c>
      <c r="E254" s="17">
        <f>C254*D254</f>
        <v>0</v>
      </c>
      <c r="F254" s="15">
        <v>1</v>
      </c>
      <c r="G254" s="42">
        <v>10082647600000</v>
      </c>
      <c r="H254" s="15">
        <v>24</v>
      </c>
      <c r="I254" s="42">
        <v>20082647600007</v>
      </c>
      <c r="J254" s="40">
        <v>82647600003</v>
      </c>
      <c r="L254" s="26"/>
      <c r="M254" s="25"/>
      <c r="N254" s="24"/>
      <c r="O254" s="26"/>
      <c r="P254" s="25"/>
    </row>
    <row r="255" spans="1:16" x14ac:dyDescent="0.2">
      <c r="A255" s="14" t="s">
        <v>259</v>
      </c>
      <c r="B255" s="14" t="s">
        <v>260</v>
      </c>
      <c r="C255" s="76">
        <v>69.511761616000001</v>
      </c>
      <c r="D255" s="16">
        <f>$E$4</f>
        <v>0</v>
      </c>
      <c r="E255" s="17">
        <f>C255*D255</f>
        <v>0</v>
      </c>
      <c r="F255" s="15">
        <v>1</v>
      </c>
      <c r="G255" s="42">
        <v>10082647029047</v>
      </c>
      <c r="H255" s="15">
        <v>24</v>
      </c>
      <c r="I255" s="42">
        <v>20082647029044</v>
      </c>
      <c r="J255" s="40">
        <v>82647029040</v>
      </c>
      <c r="L255" s="26"/>
      <c r="M255" s="25"/>
      <c r="N255" s="24"/>
      <c r="O255" s="23"/>
      <c r="P255" s="25"/>
    </row>
    <row r="256" spans="1:16" ht="13" x14ac:dyDescent="0.25">
      <c r="A256" s="28" t="s">
        <v>262</v>
      </c>
      <c r="B256" s="28"/>
      <c r="C256" s="78"/>
      <c r="D256" s="16"/>
      <c r="E256" s="17"/>
      <c r="F256" s="31"/>
      <c r="G256" s="45"/>
      <c r="H256" s="31"/>
      <c r="I256" s="45"/>
      <c r="J256" s="49"/>
      <c r="L256" s="23"/>
      <c r="M256" s="25"/>
      <c r="N256" s="24"/>
      <c r="O256" s="23"/>
      <c r="P256" s="25"/>
    </row>
    <row r="257" spans="1:16" x14ac:dyDescent="0.2">
      <c r="A257" s="14" t="s">
        <v>263</v>
      </c>
      <c r="B257" s="14" t="s">
        <v>264</v>
      </c>
      <c r="C257" s="76">
        <v>41.1749747904</v>
      </c>
      <c r="D257" s="16">
        <f t="shared" ref="D257:D269" si="31">$E$4</f>
        <v>0</v>
      </c>
      <c r="E257" s="17">
        <f t="shared" ref="E257:E269" si="32">C257*D257</f>
        <v>0</v>
      </c>
      <c r="F257" s="15">
        <v>1</v>
      </c>
      <c r="G257" s="42">
        <v>10082647148342</v>
      </c>
      <c r="H257" s="15">
        <v>12</v>
      </c>
      <c r="I257" s="42">
        <v>20082647148349</v>
      </c>
      <c r="J257" s="40">
        <v>82647148345</v>
      </c>
      <c r="L257" s="23"/>
      <c r="M257" s="25"/>
      <c r="N257" s="24"/>
      <c r="O257" s="23"/>
      <c r="P257" s="25"/>
    </row>
    <row r="258" spans="1:16" s="28" customFormat="1" ht="13" x14ac:dyDescent="0.25">
      <c r="A258" s="14" t="s">
        <v>265</v>
      </c>
      <c r="B258" s="14" t="s">
        <v>294</v>
      </c>
      <c r="C258" s="76">
        <v>20.778491254400002</v>
      </c>
      <c r="D258" s="16">
        <f t="shared" si="31"/>
        <v>0</v>
      </c>
      <c r="E258" s="17">
        <f t="shared" si="32"/>
        <v>0</v>
      </c>
      <c r="F258" s="15">
        <v>1</v>
      </c>
      <c r="G258" s="42">
        <v>10082647094731</v>
      </c>
      <c r="H258" s="15">
        <v>12</v>
      </c>
      <c r="I258" s="42">
        <v>20082647094738</v>
      </c>
      <c r="J258" s="40">
        <v>82647094734</v>
      </c>
      <c r="K258" s="13"/>
      <c r="L258" s="29"/>
      <c r="M258" s="32"/>
      <c r="N258" s="30"/>
      <c r="O258" s="29"/>
      <c r="P258" s="32"/>
    </row>
    <row r="259" spans="1:16" x14ac:dyDescent="0.2">
      <c r="A259" s="14" t="s">
        <v>266</v>
      </c>
      <c r="B259" s="14" t="s">
        <v>295</v>
      </c>
      <c r="C259" s="76">
        <v>23.479831548800004</v>
      </c>
      <c r="D259" s="16">
        <f t="shared" si="31"/>
        <v>0</v>
      </c>
      <c r="E259" s="17">
        <f t="shared" si="32"/>
        <v>0</v>
      </c>
      <c r="F259" s="15">
        <v>1</v>
      </c>
      <c r="G259" s="42">
        <v>10082647050249</v>
      </c>
      <c r="H259" s="15">
        <v>12</v>
      </c>
      <c r="I259" s="42">
        <v>20082647050246</v>
      </c>
      <c r="J259" s="40">
        <v>82647050242</v>
      </c>
      <c r="L259" s="23"/>
      <c r="M259" s="25"/>
      <c r="N259" s="24"/>
      <c r="O259" s="23"/>
      <c r="P259" s="25"/>
    </row>
    <row r="260" spans="1:16" x14ac:dyDescent="0.2">
      <c r="A260" s="14" t="s">
        <v>267</v>
      </c>
      <c r="B260" s="14" t="s">
        <v>297</v>
      </c>
      <c r="C260" s="76">
        <v>30.205896019200001</v>
      </c>
      <c r="D260" s="16">
        <f t="shared" si="31"/>
        <v>0</v>
      </c>
      <c r="E260" s="17">
        <f t="shared" si="32"/>
        <v>0</v>
      </c>
      <c r="F260" s="15">
        <v>1</v>
      </c>
      <c r="G260" s="42">
        <v>10082647094748</v>
      </c>
      <c r="H260" s="15">
        <v>24</v>
      </c>
      <c r="I260" s="42">
        <v>20082647094745</v>
      </c>
      <c r="J260" s="40">
        <v>82647094741</v>
      </c>
      <c r="L260" s="23"/>
      <c r="M260" s="25"/>
      <c r="N260" s="24"/>
      <c r="O260" s="23"/>
      <c r="P260" s="25"/>
    </row>
    <row r="261" spans="1:16" x14ac:dyDescent="0.2">
      <c r="A261" s="14" t="s">
        <v>268</v>
      </c>
      <c r="B261" s="14" t="s">
        <v>296</v>
      </c>
      <c r="C261" s="76">
        <v>34.735416108800003</v>
      </c>
      <c r="D261" s="16">
        <f t="shared" si="31"/>
        <v>0</v>
      </c>
      <c r="E261" s="17">
        <f t="shared" si="32"/>
        <v>0</v>
      </c>
      <c r="F261" s="15">
        <v>1</v>
      </c>
      <c r="G261" s="42">
        <v>10082647050577</v>
      </c>
      <c r="H261" s="15">
        <v>12</v>
      </c>
      <c r="I261" s="42">
        <v>20082647050574</v>
      </c>
      <c r="J261" s="40">
        <v>82647050570</v>
      </c>
      <c r="L261" s="23"/>
      <c r="M261" s="25"/>
      <c r="N261" s="24"/>
      <c r="O261" s="23"/>
      <c r="P261" s="25"/>
    </row>
    <row r="262" spans="1:16" x14ac:dyDescent="0.2">
      <c r="A262" s="14" t="s">
        <v>269</v>
      </c>
      <c r="B262" s="14" t="s">
        <v>298</v>
      </c>
      <c r="C262" s="76">
        <v>13.724991596799999</v>
      </c>
      <c r="D262" s="16">
        <f t="shared" si="31"/>
        <v>0</v>
      </c>
      <c r="E262" s="17">
        <f t="shared" si="32"/>
        <v>0</v>
      </c>
      <c r="F262" s="15">
        <v>1</v>
      </c>
      <c r="G262" s="42">
        <v>10082647159836</v>
      </c>
      <c r="H262" s="15">
        <v>24</v>
      </c>
      <c r="I262" s="42">
        <v>20082647159833</v>
      </c>
      <c r="J262" s="40">
        <v>82647159839</v>
      </c>
      <c r="L262" s="23"/>
      <c r="M262" s="25"/>
      <c r="N262" s="24"/>
      <c r="O262" s="23"/>
      <c r="P262" s="25"/>
    </row>
    <row r="263" spans="1:16" x14ac:dyDescent="0.2">
      <c r="A263" s="14" t="s">
        <v>270</v>
      </c>
      <c r="B263" s="14" t="s">
        <v>271</v>
      </c>
      <c r="C263" s="76">
        <v>35.717721670399996</v>
      </c>
      <c r="D263" s="16">
        <f t="shared" si="31"/>
        <v>0</v>
      </c>
      <c r="E263" s="17">
        <f t="shared" si="32"/>
        <v>0</v>
      </c>
      <c r="F263" s="15">
        <v>1</v>
      </c>
      <c r="G263" s="42">
        <v>10082647094755</v>
      </c>
      <c r="H263" s="15">
        <v>24</v>
      </c>
      <c r="I263" s="42">
        <v>20082647094752</v>
      </c>
      <c r="J263" s="40">
        <v>82647094758</v>
      </c>
      <c r="L263" s="23"/>
      <c r="M263" s="25"/>
      <c r="N263" s="24"/>
      <c r="O263" s="23"/>
      <c r="P263" s="25"/>
    </row>
    <row r="264" spans="1:16" s="28" customFormat="1" ht="13" x14ac:dyDescent="0.25">
      <c r="A264" s="14" t="s">
        <v>272</v>
      </c>
      <c r="B264" s="14" t="s">
        <v>273</v>
      </c>
      <c r="C264" s="76">
        <v>15.839677180799999</v>
      </c>
      <c r="D264" s="16">
        <f t="shared" si="31"/>
        <v>0</v>
      </c>
      <c r="E264" s="17">
        <f t="shared" si="32"/>
        <v>0</v>
      </c>
      <c r="F264" s="15">
        <v>1</v>
      </c>
      <c r="G264" s="42">
        <v>10082647148328</v>
      </c>
      <c r="H264" s="15">
        <v>24</v>
      </c>
      <c r="I264" s="42">
        <v>20082647148325</v>
      </c>
      <c r="J264" s="40">
        <v>82647148321</v>
      </c>
      <c r="K264" s="13"/>
      <c r="L264" s="29"/>
      <c r="M264" s="32"/>
      <c r="N264" s="30"/>
      <c r="O264" s="29"/>
      <c r="P264" s="32"/>
    </row>
    <row r="265" spans="1:16" x14ac:dyDescent="0.2">
      <c r="A265" s="14" t="s">
        <v>274</v>
      </c>
      <c r="B265" s="14" t="s">
        <v>299</v>
      </c>
      <c r="C265" s="76">
        <v>15.116591142400003</v>
      </c>
      <c r="D265" s="16">
        <f t="shared" si="31"/>
        <v>0</v>
      </c>
      <c r="E265" s="17">
        <f t="shared" si="32"/>
        <v>0</v>
      </c>
      <c r="F265" s="15">
        <v>1</v>
      </c>
      <c r="G265" s="42">
        <v>10082647094717</v>
      </c>
      <c r="H265" s="15">
        <v>24</v>
      </c>
      <c r="I265" s="42">
        <v>20082647094714</v>
      </c>
      <c r="J265" s="40">
        <v>82647094710</v>
      </c>
      <c r="L265" s="23"/>
      <c r="M265" s="25"/>
      <c r="N265" s="24"/>
      <c r="O265" s="23"/>
      <c r="P265" s="25"/>
    </row>
    <row r="266" spans="1:16" x14ac:dyDescent="0.2">
      <c r="A266" s="14" t="s">
        <v>275</v>
      </c>
      <c r="B266" s="14" t="s">
        <v>300</v>
      </c>
      <c r="C266" s="76">
        <v>17.6951432416</v>
      </c>
      <c r="D266" s="16">
        <f t="shared" si="31"/>
        <v>0</v>
      </c>
      <c r="E266" s="17">
        <f t="shared" si="32"/>
        <v>0</v>
      </c>
      <c r="F266" s="15">
        <v>1</v>
      </c>
      <c r="G266" s="42">
        <v>10082647050027</v>
      </c>
      <c r="H266" s="15">
        <v>12</v>
      </c>
      <c r="I266" s="42">
        <v>20082647050024</v>
      </c>
      <c r="J266" s="40">
        <v>82647050020</v>
      </c>
      <c r="L266" s="23"/>
      <c r="M266" s="25"/>
      <c r="N266" s="24"/>
      <c r="O266" s="23"/>
      <c r="P266" s="25"/>
    </row>
    <row r="267" spans="1:16" s="28" customFormat="1" ht="13" x14ac:dyDescent="0.25">
      <c r="A267" s="14" t="s">
        <v>276</v>
      </c>
      <c r="B267" s="14" t="s">
        <v>277</v>
      </c>
      <c r="C267" s="76">
        <v>19.536966169599999</v>
      </c>
      <c r="D267" s="16">
        <f t="shared" si="31"/>
        <v>0</v>
      </c>
      <c r="E267" s="17">
        <f t="shared" si="32"/>
        <v>0</v>
      </c>
      <c r="F267" s="15">
        <v>1</v>
      </c>
      <c r="G267" s="42">
        <v>10082647094762</v>
      </c>
      <c r="H267" s="15">
        <v>12</v>
      </c>
      <c r="I267" s="42">
        <v>20082647094769</v>
      </c>
      <c r="J267" s="40">
        <v>82647094765</v>
      </c>
      <c r="K267" s="13"/>
      <c r="N267" s="30"/>
    </row>
    <row r="268" spans="1:16" x14ac:dyDescent="0.2">
      <c r="A268" s="14" t="s">
        <v>278</v>
      </c>
      <c r="B268" s="14" t="s">
        <v>301</v>
      </c>
      <c r="C268" s="76">
        <v>22.961392502399999</v>
      </c>
      <c r="D268" s="16">
        <f t="shared" si="31"/>
        <v>0</v>
      </c>
      <c r="E268" s="17">
        <f t="shared" si="32"/>
        <v>0</v>
      </c>
      <c r="F268" s="15">
        <v>1</v>
      </c>
      <c r="G268" s="42">
        <v>10082647094786</v>
      </c>
      <c r="H268" s="15">
        <v>24</v>
      </c>
      <c r="I268" s="42">
        <v>20082647094783</v>
      </c>
      <c r="J268" s="40">
        <v>82647094789</v>
      </c>
      <c r="L268" s="23"/>
      <c r="M268" s="25"/>
      <c r="N268" s="24"/>
      <c r="O268" s="23"/>
      <c r="P268" s="25"/>
    </row>
    <row r="269" spans="1:16" x14ac:dyDescent="0.2">
      <c r="A269" s="14" t="s">
        <v>279</v>
      </c>
      <c r="B269" s="14" t="s">
        <v>302</v>
      </c>
      <c r="C269" s="76">
        <v>23.752694204800001</v>
      </c>
      <c r="D269" s="16">
        <f t="shared" si="31"/>
        <v>0</v>
      </c>
      <c r="E269" s="17">
        <f t="shared" si="32"/>
        <v>0</v>
      </c>
      <c r="F269" s="15">
        <v>1</v>
      </c>
      <c r="G269" s="42">
        <v>10082647094793</v>
      </c>
      <c r="H269" s="15">
        <v>24</v>
      </c>
      <c r="I269" s="42">
        <v>20082647094790</v>
      </c>
      <c r="J269" s="40">
        <v>82647094796</v>
      </c>
    </row>
    <row r="270" spans="1:16" ht="13" x14ac:dyDescent="0.25">
      <c r="A270" s="28" t="s">
        <v>280</v>
      </c>
      <c r="B270" s="28"/>
      <c r="C270" s="78"/>
      <c r="D270" s="16"/>
      <c r="E270" s="17"/>
      <c r="F270" s="31"/>
      <c r="G270" s="45"/>
      <c r="H270" s="31"/>
      <c r="I270" s="45"/>
      <c r="J270" s="49"/>
    </row>
    <row r="271" spans="1:16" x14ac:dyDescent="0.2">
      <c r="A271" s="14" t="s">
        <v>281</v>
      </c>
      <c r="B271" s="14" t="s">
        <v>303</v>
      </c>
      <c r="C271" s="76">
        <v>71.585517801599991</v>
      </c>
      <c r="D271" s="16">
        <f>$E$4</f>
        <v>0</v>
      </c>
      <c r="E271" s="17">
        <f>C271*D271</f>
        <v>0</v>
      </c>
      <c r="F271" s="15">
        <v>1</v>
      </c>
      <c r="G271" s="42">
        <v>10082647087511</v>
      </c>
      <c r="H271" s="15">
        <v>36</v>
      </c>
      <c r="I271" s="42">
        <v>20082647087518</v>
      </c>
      <c r="J271" s="40">
        <v>82647087514</v>
      </c>
    </row>
    <row r="272" spans="1:16" x14ac:dyDescent="0.2">
      <c r="A272" s="14" t="s">
        <v>282</v>
      </c>
      <c r="B272" s="14" t="s">
        <v>283</v>
      </c>
      <c r="C272" s="76">
        <v>67.820013148800001</v>
      </c>
      <c r="D272" s="16">
        <f>$E$4</f>
        <v>0</v>
      </c>
      <c r="E272" s="17">
        <f>C272*D272</f>
        <v>0</v>
      </c>
      <c r="F272" s="15">
        <v>1</v>
      </c>
      <c r="G272" s="42">
        <v>10082647058719</v>
      </c>
      <c r="H272" s="15">
        <v>50</v>
      </c>
      <c r="I272" s="42">
        <v>20082647058716</v>
      </c>
      <c r="J272" s="40">
        <v>82647058712</v>
      </c>
    </row>
    <row r="273" spans="1:10" x14ac:dyDescent="0.2">
      <c r="A273" s="14" t="s">
        <v>284</v>
      </c>
      <c r="B273" s="14" t="s">
        <v>304</v>
      </c>
      <c r="C273" s="76">
        <v>24.707713500800001</v>
      </c>
      <c r="D273" s="16">
        <f>$E$4</f>
        <v>0</v>
      </c>
      <c r="E273" s="17">
        <f>C273*D273</f>
        <v>0</v>
      </c>
      <c r="F273" s="15">
        <v>1</v>
      </c>
      <c r="G273" s="42">
        <v>10082647142135</v>
      </c>
      <c r="H273" s="15">
        <v>50</v>
      </c>
      <c r="I273" s="42">
        <v>20082647142132</v>
      </c>
      <c r="J273" s="40">
        <v>82647142138</v>
      </c>
    </row>
    <row r="274" spans="1:10" x14ac:dyDescent="0.2">
      <c r="A274" s="14" t="s">
        <v>285</v>
      </c>
      <c r="B274" s="14" t="s">
        <v>305</v>
      </c>
      <c r="C274" s="76">
        <v>68.884177507200008</v>
      </c>
      <c r="D274" s="16">
        <f>$E$4</f>
        <v>0</v>
      </c>
      <c r="E274" s="17">
        <f>C274*D274</f>
        <v>0</v>
      </c>
      <c r="F274" s="15">
        <v>1</v>
      </c>
      <c r="G274" s="42">
        <v>10082647058733</v>
      </c>
      <c r="H274" s="15">
        <v>50</v>
      </c>
      <c r="I274" s="42">
        <v>20082647058730</v>
      </c>
      <c r="J274" s="40">
        <v>82647058736</v>
      </c>
    </row>
    <row r="275" spans="1:10" x14ac:dyDescent="0.2">
      <c r="A275" s="14" t="s">
        <v>286</v>
      </c>
      <c r="B275" s="14" t="s">
        <v>306</v>
      </c>
      <c r="C275" s="76">
        <v>73.904850377599999</v>
      </c>
      <c r="D275" s="16">
        <f>$E$4</f>
        <v>0</v>
      </c>
      <c r="E275" s="17">
        <f>C275*D275</f>
        <v>0</v>
      </c>
      <c r="F275" s="15">
        <v>1</v>
      </c>
      <c r="G275" s="42">
        <v>10082647113173</v>
      </c>
      <c r="H275" s="15">
        <v>36</v>
      </c>
      <c r="I275" s="42">
        <v>20082647113170</v>
      </c>
      <c r="J275" s="40">
        <v>82647113176</v>
      </c>
    </row>
    <row r="276" spans="1:10" ht="13" x14ac:dyDescent="0.25">
      <c r="A276" s="28" t="s">
        <v>287</v>
      </c>
      <c r="B276" s="28"/>
      <c r="C276" s="78"/>
      <c r="D276" s="16"/>
      <c r="E276" s="17"/>
      <c r="F276" s="31"/>
      <c r="G276" s="45"/>
      <c r="H276" s="31"/>
      <c r="I276" s="45"/>
      <c r="J276" s="49"/>
    </row>
    <row r="277" spans="1:10" x14ac:dyDescent="0.2">
      <c r="A277" s="14" t="s">
        <v>288</v>
      </c>
      <c r="B277" s="14" t="s">
        <v>289</v>
      </c>
      <c r="C277" s="76">
        <v>100.3998142752</v>
      </c>
      <c r="D277" s="16">
        <f>$E$4</f>
        <v>0</v>
      </c>
      <c r="E277" s="17">
        <f>C277*D277</f>
        <v>0</v>
      </c>
      <c r="F277" s="15">
        <v>1</v>
      </c>
      <c r="G277" s="42">
        <v>10082647058740</v>
      </c>
      <c r="H277" s="15">
        <v>40</v>
      </c>
      <c r="I277" s="42">
        <v>20082647058747</v>
      </c>
      <c r="J277" s="40">
        <v>82647058743</v>
      </c>
    </row>
    <row r="278" spans="1:10" x14ac:dyDescent="0.2">
      <c r="A278" s="14" t="s">
        <v>290</v>
      </c>
      <c r="B278" s="14" t="s">
        <v>307</v>
      </c>
      <c r="C278" s="76">
        <v>100.3998142752</v>
      </c>
      <c r="D278" s="16">
        <f>$E$4</f>
        <v>0</v>
      </c>
      <c r="E278" s="17">
        <f>C278*D278</f>
        <v>0</v>
      </c>
      <c r="F278" s="15">
        <v>1</v>
      </c>
      <c r="G278" s="42">
        <v>10082647096056</v>
      </c>
      <c r="H278" s="15">
        <v>40</v>
      </c>
      <c r="I278" s="42">
        <v>20082647096053</v>
      </c>
      <c r="J278" s="40">
        <v>82647096059</v>
      </c>
    </row>
  </sheetData>
  <sortState ref="A36:P58">
    <sortCondition ref="A36:A58"/>
  </sortState>
  <phoneticPr fontId="0" type="noConversion"/>
  <printOptions horizontalCentered="1" gridLines="1"/>
  <pageMargins left="0.25" right="0.25" top="0.82" bottom="0.77" header="0.25" footer="0.25"/>
  <pageSetup scale="53" fitToHeight="0" orientation="landscape" r:id="rId1"/>
  <headerFooter alignWithMargins="0">
    <oddHeader>&amp;C&amp;"Arial,Bold"&amp;14MATCO-NORCA&amp;10
FAUCET LIST PRICE GUIDE</oddHeader>
    <oddFooter>&amp;RPAGE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FAUCETS</vt:lpstr>
      <vt:lpstr>FAUCETS!Print_Titles</vt:lpstr>
    </vt:vector>
  </TitlesOfParts>
  <Company>matco-norcs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Terry Tullman</dc:creator>
  <cp:lastModifiedBy>Fred</cp:lastModifiedBy>
  <cp:lastPrinted>2014-01-31T14:54:07Z</cp:lastPrinted>
  <dcterms:created xsi:type="dcterms:W3CDTF">2010-10-07T20:22:16Z</dcterms:created>
  <dcterms:modified xsi:type="dcterms:W3CDTF">2020-06-18T18:53:12Z</dcterms:modified>
</cp:coreProperties>
</file>